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HP用\"/>
    </mc:Choice>
  </mc:AlternateContent>
  <bookViews>
    <workbookView xWindow="0" yWindow="0" windowWidth="28800" windowHeight="11460"/>
  </bookViews>
  <sheets>
    <sheet name="随意契約（物品役務等）" sheetId="4" r:id="rId1"/>
  </sheets>
  <definedNames>
    <definedName name="_xlnm._FilterDatabase" localSheetId="0" hidden="1">'随意契約（物品役務等）'!$A$6:$N$27</definedName>
    <definedName name="_xlnm.Print_Area" localSheetId="0">'随意契約（物品役務等）'!$A$1:$N$50</definedName>
    <definedName name="_xlnm.Print_Titles" localSheetId="0">'随意契約（物品役務等）'!$1:$6</definedName>
  </definedNames>
  <calcPr calcId="162913"/>
</workbook>
</file>

<file path=xl/calcChain.xml><?xml version="1.0" encoding="utf-8"?>
<calcChain xmlns="http://schemas.openxmlformats.org/spreadsheetml/2006/main">
  <c r="O9" i="4" l="1"/>
  <c r="Q9" i="4" s="1"/>
  <c r="O8" i="4"/>
  <c r="Q8" i="4" s="1"/>
  <c r="O7" i="4"/>
  <c r="Q7" i="4" s="1"/>
  <c r="O24" i="4"/>
  <c r="P24" i="4" s="1"/>
  <c r="P8" i="4" l="1"/>
  <c r="P7" i="4"/>
  <c r="P9" i="4"/>
  <c r="Q24" i="4"/>
  <c r="O23" i="4"/>
  <c r="P23" i="4" s="1"/>
  <c r="O22" i="4"/>
  <c r="P22" i="4" s="1"/>
  <c r="O21" i="4"/>
  <c r="Q21" i="4" s="1"/>
  <c r="O20" i="4"/>
  <c r="Q20" i="4" s="1"/>
  <c r="Q22" i="4" l="1"/>
  <c r="Q23" i="4"/>
  <c r="P21" i="4"/>
  <c r="P20" i="4"/>
  <c r="O11" i="4"/>
  <c r="P11" i="4" s="1"/>
  <c r="O16" i="4"/>
  <c r="P16" i="4" s="1"/>
  <c r="O17" i="4"/>
  <c r="P17" i="4" s="1"/>
  <c r="O18" i="4"/>
  <c r="P18" i="4" s="1"/>
  <c r="O19" i="4"/>
  <c r="P19" i="4" s="1"/>
  <c r="O12" i="4"/>
  <c r="P12" i="4" s="1"/>
  <c r="O13" i="4"/>
  <c r="P13" i="4" s="1"/>
  <c r="O14" i="4"/>
  <c r="P14" i="4" s="1"/>
  <c r="O15" i="4"/>
  <c r="P15" i="4" s="1"/>
  <c r="O10" i="4"/>
  <c r="Q10" i="4" s="1"/>
  <c r="Q15" i="4" l="1"/>
  <c r="Q19" i="4"/>
  <c r="Q16" i="4"/>
  <c r="Q12" i="4"/>
  <c r="Q13" i="4"/>
  <c r="Q17" i="4"/>
  <c r="Q11" i="4"/>
  <c r="Q14" i="4"/>
  <c r="Q18" i="4"/>
  <c r="P10" i="4"/>
</calcChain>
</file>

<file path=xl/sharedStrings.xml><?xml version="1.0" encoding="utf-8"?>
<sst xmlns="http://schemas.openxmlformats.org/spreadsheetml/2006/main" count="145" uniqueCount="56">
  <si>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</si>
  <si>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</si>
  <si>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</si>
  <si>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</si>
  <si>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</si>
  <si>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</si>
  <si>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</si>
  <si>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再就職の役員の数（人）</t>
    <rPh sb="0" eb="3">
      <t>サイシュウショク</t>
    </rPh>
    <rPh sb="4" eb="6">
      <t>ヤクイン</t>
    </rPh>
    <rPh sb="7" eb="8">
      <t>カズ</t>
    </rPh>
    <rPh sb="9" eb="10">
      <t>ニン</t>
    </rPh>
    <phoneticPr fontId="3"/>
  </si>
  <si>
    <t>（別紙４）</t>
    <rPh sb="1" eb="3">
      <t>ベッシ</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</si>
  <si>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</si>
  <si>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</si>
  <si>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</si>
  <si>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</si>
  <si>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</si>
  <si>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</si>
  <si>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</si>
  <si>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</si>
  <si>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</si>
  <si>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</si>
  <si>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t>
    <phoneticPr fontId="3"/>
  </si>
  <si>
    <t>会計規程第52条第4項による随意契約（契約の性質又は目的が競争を許さない場合）</t>
  </si>
  <si>
    <t>木村文機株式会社
佐賀県佐賀市駅前中央2-8-3</t>
    <rPh sb="0" eb="2">
      <t>キムラ</t>
    </rPh>
    <rPh sb="2" eb="3">
      <t>ブン</t>
    </rPh>
    <rPh sb="3" eb="4">
      <t>キ</t>
    </rPh>
    <rPh sb="4" eb="8">
      <t>カブシキガイシャ</t>
    </rPh>
    <rPh sb="12" eb="15">
      <t>サガシ</t>
    </rPh>
    <rPh sb="15" eb="17">
      <t>エキマエ</t>
    </rPh>
    <rPh sb="17" eb="19">
      <t>チュウオウ</t>
    </rPh>
    <phoneticPr fontId="9"/>
  </si>
  <si>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</si>
  <si>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</si>
  <si>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</si>
  <si>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</si>
  <si>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バイオセンスCARTO3（心臓カテーテル用検査装置）保守</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</si>
  <si>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</si>
  <si>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無菌治療室メンテナンス作業委託契約</t>
    <rPh sb="0" eb="2">
      <t>ムキン</t>
    </rPh>
    <rPh sb="2" eb="5">
      <t>チリョウシツ</t>
    </rPh>
    <rPh sb="11" eb="13">
      <t>サギョウ</t>
    </rPh>
    <rPh sb="13" eb="15">
      <t>イタク</t>
    </rPh>
    <rPh sb="15" eb="17">
      <t>ケイヤク</t>
    </rPh>
    <phoneticPr fontId="3"/>
  </si>
  <si>
    <t>外科用Cアーム保守</t>
    <phoneticPr fontId="3"/>
  </si>
  <si>
    <t>マルチスライスCT 2式 保守</t>
    <phoneticPr fontId="3"/>
  </si>
  <si>
    <t>血管連続撮影装置（Artis zeego）保守</t>
    <phoneticPr fontId="3"/>
  </si>
  <si>
    <t>ガンマカメラ 2式 保守</t>
    <phoneticPr fontId="3"/>
  </si>
  <si>
    <t>血管連続撮影装置（Artis dBC）保守</t>
    <phoneticPr fontId="3"/>
  </si>
  <si>
    <t>アンギオCT保守</t>
    <phoneticPr fontId="3"/>
  </si>
  <si>
    <t>X線TVシステム保守</t>
    <phoneticPr fontId="3"/>
  </si>
  <si>
    <t>SYNAPSE VINCENT 保守</t>
    <phoneticPr fontId="3"/>
  </si>
  <si>
    <t>シーメンスジャパン株式会社南九州営業所
鹿児島市住吉町12-11</t>
    <rPh sb="9" eb="13">
      <t>カブシキガイシャ</t>
    </rPh>
    <rPh sb="13" eb="16">
      <t>ミナミキュウシュウ</t>
    </rPh>
    <rPh sb="16" eb="19">
      <t>エイギョウショ</t>
    </rPh>
    <rPh sb="20" eb="24">
      <t>カゴシマシ</t>
    </rPh>
    <rPh sb="24" eb="27">
      <t>スミヨシマチ</t>
    </rPh>
    <phoneticPr fontId="24"/>
  </si>
  <si>
    <t>シーメンスヘルスケア株式会社南九州営業所
鹿児島市住吉町12-11</t>
    <rPh sb="10" eb="14">
      <t>カブシキガイシャ</t>
    </rPh>
    <rPh sb="14" eb="17">
      <t>ミナミキュウシュウ</t>
    </rPh>
    <rPh sb="17" eb="20">
      <t>エイギョウショ</t>
    </rPh>
    <rPh sb="21" eb="25">
      <t>カゴシマシ</t>
    </rPh>
    <rPh sb="25" eb="28">
      <t>スミヨシマチ</t>
    </rPh>
    <phoneticPr fontId="24"/>
  </si>
  <si>
    <t>株式会社メディカル・アプライアンス
鹿児島市西別府町2941-27</t>
    <rPh sb="18" eb="22">
      <t>カゴシマシ</t>
    </rPh>
    <rPh sb="22" eb="26">
      <t>ニシベップチョウ</t>
    </rPh>
    <phoneticPr fontId="24"/>
  </si>
  <si>
    <t>キャノンメディカルシステムズ(株)
鹿児島市山之口町1-10</t>
    <rPh sb="14" eb="17">
      <t>カブ</t>
    </rPh>
    <rPh sb="18" eb="22">
      <t>カゴシマシ</t>
    </rPh>
    <rPh sb="22" eb="25">
      <t>ヤマノグチ</t>
    </rPh>
    <rPh sb="25" eb="26">
      <t>マチ</t>
    </rPh>
    <phoneticPr fontId="24"/>
  </si>
  <si>
    <t>富士フィルムメディカル（株）九州地区営業本部
福岡市博多区博多駅前4-13-19</t>
    <rPh sb="0" eb="2">
      <t>フジ</t>
    </rPh>
    <rPh sb="11" eb="14">
      <t>カブ</t>
    </rPh>
    <rPh sb="14" eb="16">
      <t>キュウシュウ</t>
    </rPh>
    <rPh sb="16" eb="18">
      <t>チク</t>
    </rPh>
    <rPh sb="18" eb="20">
      <t>エイギョウ</t>
    </rPh>
    <rPh sb="20" eb="22">
      <t>ホンブ</t>
    </rPh>
    <rPh sb="23" eb="26">
      <t>フクオカシ</t>
    </rPh>
    <rPh sb="26" eb="29">
      <t>ハカタク</t>
    </rPh>
    <rPh sb="29" eb="33">
      <t>ハカタエキマエ</t>
    </rPh>
    <phoneticPr fontId="25"/>
  </si>
  <si>
    <t>シーメンスジャパン株式会社南九州営業所
鹿児島市住吉町12-11</t>
    <phoneticPr fontId="24"/>
  </si>
  <si>
    <t>経食道トランスジューサ　修理</t>
    <rPh sb="0" eb="1">
      <t>ケイ</t>
    </rPh>
    <rPh sb="1" eb="3">
      <t>ショクドウ</t>
    </rPh>
    <rPh sb="12" eb="14">
      <t>シュウリ</t>
    </rPh>
    <phoneticPr fontId="3"/>
  </si>
  <si>
    <t>血液保冷庫　一式</t>
    <rPh sb="0" eb="2">
      <t>ケツエキ</t>
    </rPh>
    <rPh sb="2" eb="5">
      <t>ホレイコ</t>
    </rPh>
    <rPh sb="6" eb="8">
      <t>イッシキ</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</si>
  <si>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</si>
  <si>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</si>
  <si>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顕微鏡用デジタルカメラ</t>
    <rPh sb="0" eb="4">
      <t>ケンビキョウヨウ</t>
    </rPh>
    <phoneticPr fontId="3"/>
  </si>
  <si>
    <t>アマノ(株)鹿児島営業所</t>
    <rPh sb="3" eb="6">
      <t>カブ</t>
    </rPh>
    <rPh sb="6" eb="9">
      <t>カゴシマ</t>
    </rPh>
    <rPh sb="9" eb="12">
      <t>エイギョウショ</t>
    </rPh>
    <phoneticPr fontId="24"/>
  </si>
  <si>
    <t>駐車場出口精算機</t>
    <rPh sb="0" eb="3">
      <t>チュウシャジョウ</t>
    </rPh>
    <rPh sb="3" eb="5">
      <t>デグチ</t>
    </rPh>
    <rPh sb="5" eb="7">
      <t>セイサン</t>
    </rPh>
    <rPh sb="7" eb="8">
      <t>キ</t>
    </rPh>
    <phoneticPr fontId="3"/>
  </si>
  <si>
    <t>－</t>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</si>
  <si>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</si>
  <si>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</si>
  <si>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医療用密封線源単価契約</t>
    <rPh sb="0" eb="3">
      <t>イリョウヨウ</t>
    </rPh>
    <rPh sb="3" eb="5">
      <t>ミップウ</t>
    </rPh>
    <rPh sb="5" eb="6">
      <t>セン</t>
    </rPh>
    <rPh sb="6" eb="7">
      <t>ゲン</t>
    </rPh>
    <rPh sb="7" eb="9">
      <t>タンカ</t>
    </rPh>
    <rPh sb="9" eb="11">
      <t>ケイヤク</t>
    </rPh>
    <phoneticPr fontId="5"/>
  </si>
  <si>
    <t xml:space="preserve">公益社団法人　日本アイソトープ協会
東京都文京区本駒込二丁目28番45号
</t>
    <phoneticPr fontId="3"/>
  </si>
  <si>
    <t>医療用イリジウム線源購入</t>
    <rPh sb="0" eb="3">
      <t>イリョウヨウ</t>
    </rPh>
    <rPh sb="8" eb="9">
      <t>セン</t>
    </rPh>
    <rPh sb="9" eb="10">
      <t>ミナモト</t>
    </rPh>
    <rPh sb="10" eb="12">
      <t>コウニュウ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</si>
</sst>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7"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cellStyleXfs>
  <cellXfs count="47">
    <xf numFmtId="0" fontId="0" fillId="0" borderId="0" xfId="0">
      <alignment vertical="center"/>
    </xf>
    <xf numFmtId="0" fontId="4" fillId="0" borderId="0" xfId="0" applyFont="1">
      <alignment vertical="center"/>
    </xf>
    <xf numFmtId="0" fontId="2"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0" fontId="0" fillId="0" borderId="10" xfId="0" applyFill="1" applyBorder="1" applyAlignment="1">
      <alignment horizontal="left" vertical="center" wrapText="1"/>
    </xf>
    <xf numFmtId="0" fontId="0" fillId="0" borderId="10" xfId="0" applyFill="1" applyBorder="1" applyAlignment="1">
      <alignment horizontal="center" vertical="center" wrapText="1"/>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wrapText="1" shrinkToFit="1"/>
    </xf>
    <xf numFmtId="38" fontId="2" fillId="0" borderId="11" xfId="33" applyFont="1" applyFill="1" applyBorder="1" applyAlignment="1">
      <alignment horizontal="right" vertical="center" shrinkToFit="1"/>
    </xf>
    <xf numFmtId="176" fontId="0" fillId="0" borderId="11" xfId="0" applyNumberFormat="1" applyFont="1" applyFill="1" applyBorder="1" applyAlignment="1">
      <alignment horizontal="right" vertical="center" wrapText="1"/>
    </xf>
    <xf numFmtId="0" fontId="0" fillId="0"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0" fontId="2" fillId="0" borderId="18"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7" xfId="0" applyFill="1" applyBorder="1" applyAlignment="1">
      <alignment vertical="center" wrapText="1"/>
    </xf>
    <xf numFmtId="0" fontId="2" fillId="0" borderId="17" xfId="0" applyFont="1" applyBorder="1" applyAlignment="1">
      <alignment vertical="center" wrapText="1"/>
    </xf>
    <xf numFmtId="0" fontId="26" fillId="0" borderId="18" xfId="45" applyNumberFormat="1" applyFont="1" applyFill="1" applyBorder="1" applyAlignment="1">
      <alignmen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tabSelected="1" view="pageBreakPreview" zoomScale="75" zoomScaleNormal="75" zoomScaleSheetLayoutView="75" workbookViewId="0">
      <pane xSplit="2" ySplit="6" topLeftCell="C7" activePane="bottomRight" state="frozen"/>
      <selection activeCell="H26" sqref="H26"/>
      <selection pane="topRight" activeCell="H26" sqref="H26"/>
      <selection pane="bottomLeft" activeCell="H26" sqref="H26"/>
      <selection pane="bottomRight" activeCell="A7" sqref="A7:XFD7"/>
    </sheetView>
  </sheetViews>
  <sheetFormatPr defaultRowHeight="14.25" x14ac:dyDescent="0.15"/>
  <cols>
    <col min="1" max="1" width="2.875" style="1" customWidth="1"/>
    <col min="2" max="2" width="27.125" style="1" customWidth="1"/>
    <col min="3" max="3" width="33.75" style="1" bestFit="1" customWidth="1"/>
    <col min="4" max="4" width="16.25" style="1" customWidth="1"/>
    <col min="5" max="5" width="33.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4" t="s">
        <v>8</v>
      </c>
    </row>
    <row r="2" spans="2:17" s="3" customFormat="1" ht="19.5" customHeight="1" x14ac:dyDescent="0.15">
      <c r="B2" s="3" t="s">
        <v>6</v>
      </c>
    </row>
    <row r="5" spans="2:17" s="2" customFormat="1" ht="29.25" customHeight="1" x14ac:dyDescent="0.15">
      <c r="B5" s="35" t="s">
        <v>11</v>
      </c>
      <c r="C5" s="35" t="s">
        <v>0</v>
      </c>
      <c r="D5" s="37" t="s">
        <v>1</v>
      </c>
      <c r="E5" s="42" t="s">
        <v>9</v>
      </c>
      <c r="F5" s="42" t="s">
        <v>10</v>
      </c>
      <c r="G5" s="35" t="s">
        <v>2</v>
      </c>
      <c r="H5" s="35" t="s">
        <v>3</v>
      </c>
      <c r="I5" s="37" t="s">
        <v>4</v>
      </c>
      <c r="J5" s="37" t="s">
        <v>7</v>
      </c>
      <c r="K5" s="39" t="s">
        <v>12</v>
      </c>
      <c r="L5" s="40"/>
      <c r="M5" s="41"/>
      <c r="N5" s="44" t="s">
        <v>5</v>
      </c>
      <c r="O5" s="34" t="s">
        <v>23</v>
      </c>
      <c r="P5" s="34" t="s">
        <v>24</v>
      </c>
      <c r="Q5" s="34" t="s">
        <v>25</v>
      </c>
    </row>
    <row r="6" spans="2:17" s="2" customFormat="1" ht="46.5" customHeight="1" x14ac:dyDescent="0.15">
      <c r="B6" s="36"/>
      <c r="C6" s="36"/>
      <c r="D6" s="38"/>
      <c r="E6" s="43"/>
      <c r="F6" s="43"/>
      <c r="G6" s="36"/>
      <c r="H6" s="36"/>
      <c r="I6" s="38"/>
      <c r="J6" s="38"/>
      <c r="K6" s="6" t="s">
        <v>13</v>
      </c>
      <c r="L6" s="6" t="s">
        <v>14</v>
      </c>
      <c r="M6" s="6" t="s">
        <v>15</v>
      </c>
      <c r="N6" s="45"/>
      <c r="O6" s="34"/>
      <c r="P6" s="34"/>
      <c r="Q6" s="34"/>
    </row>
    <row r="7" spans="2:17" s="5" customFormat="1" ht="67.5" customHeight="1" x14ac:dyDescent="0.15">
      <c r="B7" s="31" t="s">
        <v>51</v>
      </c>
      <c r="C7" s="20" t="s">
        <v>22</v>
      </c>
      <c r="D7" s="8">
        <v>43190</v>
      </c>
      <c r="E7" s="32" t="s">
        <v>52</v>
      </c>
      <c r="F7" s="13" t="s">
        <v>20</v>
      </c>
      <c r="G7" s="10" t="s">
        <v>50</v>
      </c>
      <c r="H7" s="15">
        <v>231161994</v>
      </c>
      <c r="I7" s="11" t="s">
        <v>50</v>
      </c>
      <c r="J7" s="11" t="s">
        <v>50</v>
      </c>
      <c r="K7" s="7"/>
      <c r="L7" s="7"/>
      <c r="M7" s="7"/>
      <c r="N7" s="12"/>
      <c r="O7" s="21">
        <f t="shared" ref="O7:O23" si="0">D7+1</f>
        <v>43191</v>
      </c>
      <c r="P7" s="21">
        <f t="shared" ref="P7:P23" si="1">O7+72</f>
        <v>43263</v>
      </c>
      <c r="Q7" s="21">
        <f t="shared" ref="Q7:Q23" si="2">O7+365</f>
        <v>43556</v>
      </c>
    </row>
    <row r="8" spans="2:17" s="5" customFormat="1" ht="67.5" customHeight="1" x14ac:dyDescent="0.15">
      <c r="B8" s="9" t="s">
        <v>53</v>
      </c>
      <c r="C8" s="20" t="s">
        <v>22</v>
      </c>
      <c r="D8" s="8">
        <v>43190</v>
      </c>
      <c r="E8" s="32" t="s">
        <v>54</v>
      </c>
      <c r="F8" s="19" t="s">
        <v>20</v>
      </c>
      <c r="G8" s="10" t="s">
        <v>50</v>
      </c>
      <c r="H8" s="15">
        <v>117737712</v>
      </c>
      <c r="I8" s="11" t="s">
        <v>50</v>
      </c>
      <c r="J8" s="11" t="s">
        <v>50</v>
      </c>
      <c r="K8" s="7"/>
      <c r="L8" s="7"/>
      <c r="M8" s="7"/>
      <c r="N8" s="12"/>
      <c r="O8" s="21">
        <f t="shared" si="0"/>
        <v>43191</v>
      </c>
      <c r="P8" s="21">
        <f t="shared" si="1"/>
        <v>43263</v>
      </c>
      <c r="Q8" s="21">
        <f t="shared" si="2"/>
        <v>43556</v>
      </c>
    </row>
    <row r="9" spans="2:17" s="5" customFormat="1" ht="67.5" customHeight="1" x14ac:dyDescent="0.15">
      <c r="B9" s="9" t="s">
        <v>55</v>
      </c>
      <c r="C9" s="20" t="s">
        <v>22</v>
      </c>
      <c r="D9" s="8">
        <v>43190</v>
      </c>
      <c r="E9" s="33" t="s">
        <v>54</v>
      </c>
      <c r="F9" s="19" t="s">
        <v>20</v>
      </c>
      <c r="G9" s="10" t="s">
        <v>50</v>
      </c>
      <c r="H9" s="15">
        <v>1574640</v>
      </c>
      <c r="I9" s="11" t="s">
        <v>50</v>
      </c>
      <c r="J9" s="11" t="s">
        <v>50</v>
      </c>
      <c r="K9" s="7"/>
      <c r="L9" s="7"/>
      <c r="M9" s="7"/>
      <c r="N9" s="12"/>
      <c r="O9" s="21">
        <f t="shared" si="0"/>
        <v>43191</v>
      </c>
      <c r="P9" s="21">
        <f t="shared" si="1"/>
        <v>43263</v>
      </c>
      <c r="Q9" s="21">
        <f t="shared" si="2"/>
        <v>43556</v>
      </c>
    </row>
    <row r="10" spans="2:17" s="5" customFormat="1" ht="67.5" customHeight="1" x14ac:dyDescent="0.15">
      <c r="B10" s="9" t="s">
        <v>26</v>
      </c>
      <c r="C10" s="20" t="s">
        <v>22</v>
      </c>
      <c r="D10" s="8">
        <v>43404</v>
      </c>
      <c r="E10" s="28" t="s">
        <v>27</v>
      </c>
      <c r="F10" s="13" t="s">
        <v>20</v>
      </c>
      <c r="G10" s="10" t="s">
        <v>19</v>
      </c>
      <c r="H10" s="15">
        <v>1597320</v>
      </c>
      <c r="I10" s="11" t="s">
        <v>19</v>
      </c>
      <c r="J10" s="11" t="s">
        <v>19</v>
      </c>
      <c r="K10" s="7"/>
      <c r="L10" s="7"/>
      <c r="M10" s="7"/>
      <c r="N10" s="12"/>
      <c r="O10" s="21">
        <f t="shared" si="0"/>
        <v>43405</v>
      </c>
      <c r="P10" s="21">
        <f t="shared" si="1"/>
        <v>43477</v>
      </c>
      <c r="Q10" s="21">
        <f t="shared" si="2"/>
        <v>43770</v>
      </c>
    </row>
    <row r="11" spans="2:17" s="5" customFormat="1" ht="67.5" customHeight="1" x14ac:dyDescent="0.15">
      <c r="B11" s="9" t="s">
        <v>28</v>
      </c>
      <c r="C11" s="20" t="s">
        <v>22</v>
      </c>
      <c r="D11" s="16">
        <v>43424</v>
      </c>
      <c r="E11" s="28" t="s">
        <v>21</v>
      </c>
      <c r="F11" s="13" t="s">
        <v>20</v>
      </c>
      <c r="G11" s="10" t="s">
        <v>19</v>
      </c>
      <c r="H11" s="15">
        <v>6977037</v>
      </c>
      <c r="I11" s="11" t="s">
        <v>19</v>
      </c>
      <c r="J11" s="11" t="s">
        <v>19</v>
      </c>
      <c r="K11" s="7"/>
      <c r="L11" s="7"/>
      <c r="M11" s="7"/>
      <c r="N11" s="12"/>
      <c r="O11" s="21">
        <f t="shared" si="0"/>
        <v>43425</v>
      </c>
      <c r="P11" s="21">
        <f t="shared" si="1"/>
        <v>43497</v>
      </c>
      <c r="Q11" s="21">
        <f t="shared" si="2"/>
        <v>43790</v>
      </c>
    </row>
    <row r="12" spans="2:17" s="5" customFormat="1" ht="67.5" customHeight="1" x14ac:dyDescent="0.15">
      <c r="B12" s="17" t="s">
        <v>33</v>
      </c>
      <c r="C12" s="20" t="s">
        <v>22</v>
      </c>
      <c r="D12" s="8">
        <v>43552</v>
      </c>
      <c r="E12" s="22" t="s">
        <v>39</v>
      </c>
      <c r="F12" s="19" t="s">
        <v>20</v>
      </c>
      <c r="G12" s="10" t="s">
        <v>19</v>
      </c>
      <c r="H12" s="15">
        <v>14644800</v>
      </c>
      <c r="I12" s="11" t="s">
        <v>19</v>
      </c>
      <c r="J12" s="11" t="s">
        <v>19</v>
      </c>
      <c r="K12" s="7"/>
      <c r="L12" s="7"/>
      <c r="M12" s="7"/>
      <c r="N12" s="12"/>
      <c r="O12" s="21">
        <f t="shared" si="0"/>
        <v>43553</v>
      </c>
      <c r="P12" s="21">
        <f t="shared" si="1"/>
        <v>43625</v>
      </c>
      <c r="Q12" s="21">
        <f t="shared" si="2"/>
        <v>43918</v>
      </c>
    </row>
    <row r="13" spans="2:17" s="5" customFormat="1" ht="67.5" customHeight="1" x14ac:dyDescent="0.15">
      <c r="B13" s="9" t="s">
        <v>34</v>
      </c>
      <c r="C13" s="20" t="s">
        <v>22</v>
      </c>
      <c r="D13" s="8">
        <v>43552</v>
      </c>
      <c r="E13" s="22" t="s">
        <v>40</v>
      </c>
      <c r="F13" s="13" t="s">
        <v>20</v>
      </c>
      <c r="G13" s="10" t="s">
        <v>19</v>
      </c>
      <c r="H13" s="15">
        <v>37389600</v>
      </c>
      <c r="I13" s="11" t="s">
        <v>19</v>
      </c>
      <c r="J13" s="11" t="s">
        <v>19</v>
      </c>
      <c r="K13" s="7"/>
      <c r="L13" s="7"/>
      <c r="M13" s="7"/>
      <c r="N13" s="12"/>
      <c r="O13" s="21">
        <f t="shared" si="0"/>
        <v>43553</v>
      </c>
      <c r="P13" s="21">
        <f t="shared" si="1"/>
        <v>43625</v>
      </c>
      <c r="Q13" s="21">
        <f t="shared" si="2"/>
        <v>43918</v>
      </c>
    </row>
    <row r="14" spans="2:17" s="5" customFormat="1" ht="67.5" customHeight="1" x14ac:dyDescent="0.15">
      <c r="B14" s="9" t="s">
        <v>35</v>
      </c>
      <c r="C14" s="20" t="s">
        <v>22</v>
      </c>
      <c r="D14" s="8">
        <v>43552</v>
      </c>
      <c r="E14" s="22" t="s">
        <v>40</v>
      </c>
      <c r="F14" s="19" t="s">
        <v>20</v>
      </c>
      <c r="G14" s="10" t="s">
        <v>19</v>
      </c>
      <c r="H14" s="15">
        <v>7776000</v>
      </c>
      <c r="I14" s="11" t="s">
        <v>19</v>
      </c>
      <c r="J14" s="11" t="s">
        <v>19</v>
      </c>
      <c r="K14" s="7"/>
      <c r="L14" s="7"/>
      <c r="M14" s="7"/>
      <c r="N14" s="12"/>
      <c r="O14" s="21">
        <f t="shared" si="0"/>
        <v>43553</v>
      </c>
      <c r="P14" s="21">
        <f t="shared" si="1"/>
        <v>43625</v>
      </c>
      <c r="Q14" s="21">
        <f t="shared" si="2"/>
        <v>43918</v>
      </c>
    </row>
    <row r="15" spans="2:17" s="5" customFormat="1" ht="67.5" customHeight="1" x14ac:dyDescent="0.15">
      <c r="B15" s="9" t="s">
        <v>36</v>
      </c>
      <c r="C15" s="20" t="s">
        <v>22</v>
      </c>
      <c r="D15" s="8">
        <v>43552</v>
      </c>
      <c r="E15" s="29" t="s">
        <v>41</v>
      </c>
      <c r="F15" s="19" t="s">
        <v>20</v>
      </c>
      <c r="G15" s="10" t="s">
        <v>19</v>
      </c>
      <c r="H15" s="15">
        <v>4104000</v>
      </c>
      <c r="I15" s="11" t="s">
        <v>19</v>
      </c>
      <c r="J15" s="11" t="s">
        <v>19</v>
      </c>
      <c r="K15" s="7"/>
      <c r="L15" s="7"/>
      <c r="M15" s="7"/>
      <c r="N15" s="12"/>
      <c r="O15" s="21">
        <f t="shared" si="0"/>
        <v>43553</v>
      </c>
      <c r="P15" s="21">
        <f t="shared" si="1"/>
        <v>43625</v>
      </c>
      <c r="Q15" s="21">
        <f t="shared" si="2"/>
        <v>43918</v>
      </c>
    </row>
    <row r="16" spans="2:17" s="5" customFormat="1" ht="67.5" customHeight="1" x14ac:dyDescent="0.15">
      <c r="B16" s="9" t="s">
        <v>29</v>
      </c>
      <c r="C16" s="20" t="s">
        <v>22</v>
      </c>
      <c r="D16" s="8">
        <v>43553</v>
      </c>
      <c r="E16" s="30" t="s">
        <v>42</v>
      </c>
      <c r="F16" s="18" t="s">
        <v>20</v>
      </c>
      <c r="G16" s="10" t="s">
        <v>19</v>
      </c>
      <c r="H16" s="15">
        <v>3447360</v>
      </c>
      <c r="I16" s="11" t="s">
        <v>19</v>
      </c>
      <c r="J16" s="11" t="s">
        <v>19</v>
      </c>
      <c r="K16" s="7"/>
      <c r="L16" s="7"/>
      <c r="M16" s="7"/>
      <c r="N16" s="12"/>
      <c r="O16" s="21">
        <f t="shared" si="0"/>
        <v>43554</v>
      </c>
      <c r="P16" s="21">
        <f t="shared" si="1"/>
        <v>43626</v>
      </c>
      <c r="Q16" s="21">
        <f t="shared" si="2"/>
        <v>43919</v>
      </c>
    </row>
    <row r="17" spans="2:17" s="5" customFormat="1" ht="67.5" customHeight="1" x14ac:dyDescent="0.15">
      <c r="B17" s="14" t="s">
        <v>30</v>
      </c>
      <c r="C17" s="20" t="s">
        <v>22</v>
      </c>
      <c r="D17" s="8">
        <v>43553</v>
      </c>
      <c r="E17" s="22" t="s">
        <v>37</v>
      </c>
      <c r="F17" s="25" t="s">
        <v>20</v>
      </c>
      <c r="G17" s="10" t="s">
        <v>19</v>
      </c>
      <c r="H17" s="15">
        <v>69984000</v>
      </c>
      <c r="I17" s="11" t="s">
        <v>19</v>
      </c>
      <c r="J17" s="11" t="s">
        <v>19</v>
      </c>
      <c r="K17" s="24"/>
      <c r="L17" s="24"/>
      <c r="M17" s="24"/>
      <c r="N17" s="12"/>
      <c r="O17" s="21">
        <f t="shared" si="0"/>
        <v>43554</v>
      </c>
      <c r="P17" s="21">
        <f t="shared" si="1"/>
        <v>43626</v>
      </c>
      <c r="Q17" s="21">
        <f t="shared" si="2"/>
        <v>43919</v>
      </c>
    </row>
    <row r="18" spans="2:17" s="5" customFormat="1" ht="67.5" customHeight="1" x14ac:dyDescent="0.15">
      <c r="B18" s="9" t="s">
        <v>31</v>
      </c>
      <c r="C18" s="20" t="s">
        <v>22</v>
      </c>
      <c r="D18" s="8">
        <v>43553</v>
      </c>
      <c r="E18" s="22" t="s">
        <v>38</v>
      </c>
      <c r="F18" s="25" t="s">
        <v>20</v>
      </c>
      <c r="G18" s="10" t="s">
        <v>19</v>
      </c>
      <c r="H18" s="15">
        <v>39960000</v>
      </c>
      <c r="I18" s="11" t="s">
        <v>19</v>
      </c>
      <c r="J18" s="11" t="s">
        <v>19</v>
      </c>
      <c r="K18" s="24"/>
      <c r="L18" s="24"/>
      <c r="M18" s="24"/>
      <c r="N18" s="12"/>
      <c r="O18" s="21">
        <f t="shared" si="0"/>
        <v>43554</v>
      </c>
      <c r="P18" s="21">
        <f t="shared" si="1"/>
        <v>43626</v>
      </c>
      <c r="Q18" s="21">
        <f t="shared" si="2"/>
        <v>43919</v>
      </c>
    </row>
    <row r="19" spans="2:17" s="5" customFormat="1" ht="67.5" customHeight="1" x14ac:dyDescent="0.15">
      <c r="B19" s="14" t="s">
        <v>32</v>
      </c>
      <c r="C19" s="20" t="s">
        <v>22</v>
      </c>
      <c r="D19" s="8">
        <v>43553</v>
      </c>
      <c r="E19" s="22" t="s">
        <v>38</v>
      </c>
      <c r="F19" s="25" t="s">
        <v>20</v>
      </c>
      <c r="G19" s="10" t="s">
        <v>19</v>
      </c>
      <c r="H19" s="15">
        <v>9072000</v>
      </c>
      <c r="I19" s="11" t="s">
        <v>19</v>
      </c>
      <c r="J19" s="11" t="s">
        <v>19</v>
      </c>
      <c r="K19" s="24"/>
      <c r="L19" s="24"/>
      <c r="M19" s="24"/>
      <c r="N19" s="12"/>
      <c r="O19" s="21">
        <f t="shared" si="0"/>
        <v>43554</v>
      </c>
      <c r="P19" s="21">
        <f t="shared" si="1"/>
        <v>43626</v>
      </c>
      <c r="Q19" s="21">
        <f t="shared" si="2"/>
        <v>43919</v>
      </c>
    </row>
    <row r="20" spans="2:17" s="5" customFormat="1" ht="67.5" customHeight="1" x14ac:dyDescent="0.15">
      <c r="B20" s="14" t="s">
        <v>43</v>
      </c>
      <c r="C20" s="20" t="s">
        <v>22</v>
      </c>
      <c r="D20" s="8">
        <v>43570</v>
      </c>
      <c r="E20" s="22" t="s">
        <v>45</v>
      </c>
      <c r="F20" s="25" t="s">
        <v>20</v>
      </c>
      <c r="G20" s="10" t="s">
        <v>19</v>
      </c>
      <c r="H20" s="15">
        <v>2862000</v>
      </c>
      <c r="I20" s="11" t="s">
        <v>19</v>
      </c>
      <c r="J20" s="11" t="s">
        <v>19</v>
      </c>
      <c r="K20" s="24"/>
      <c r="L20" s="24"/>
      <c r="M20" s="24"/>
      <c r="N20" s="12"/>
      <c r="O20" s="21">
        <f t="shared" si="0"/>
        <v>43571</v>
      </c>
      <c r="P20" s="21">
        <f t="shared" si="1"/>
        <v>43643</v>
      </c>
      <c r="Q20" s="21">
        <f t="shared" si="2"/>
        <v>43936</v>
      </c>
    </row>
    <row r="21" spans="2:17" s="5" customFormat="1" ht="67.5" customHeight="1" x14ac:dyDescent="0.15">
      <c r="B21" s="17" t="s">
        <v>44</v>
      </c>
      <c r="C21" s="20" t="s">
        <v>22</v>
      </c>
      <c r="D21" s="8">
        <v>43640</v>
      </c>
      <c r="E21" s="30" t="s">
        <v>46</v>
      </c>
      <c r="F21" s="27" t="s">
        <v>20</v>
      </c>
      <c r="G21" s="10" t="s">
        <v>19</v>
      </c>
      <c r="H21" s="15">
        <v>1107000</v>
      </c>
      <c r="I21" s="11" t="s">
        <v>19</v>
      </c>
      <c r="J21" s="11" t="s">
        <v>19</v>
      </c>
      <c r="K21" s="26"/>
      <c r="L21" s="26"/>
      <c r="M21" s="26"/>
      <c r="N21" s="12"/>
      <c r="O21" s="21">
        <f t="shared" si="0"/>
        <v>43641</v>
      </c>
      <c r="P21" s="21">
        <f t="shared" si="1"/>
        <v>43713</v>
      </c>
      <c r="Q21" s="21">
        <f t="shared" si="2"/>
        <v>44006</v>
      </c>
    </row>
    <row r="22" spans="2:17" s="5" customFormat="1" ht="67.5" customHeight="1" x14ac:dyDescent="0.15">
      <c r="B22" s="9" t="s">
        <v>47</v>
      </c>
      <c r="C22" s="20" t="s">
        <v>22</v>
      </c>
      <c r="D22" s="8">
        <v>43641</v>
      </c>
      <c r="E22" s="30" t="s">
        <v>46</v>
      </c>
      <c r="F22" s="27" t="s">
        <v>20</v>
      </c>
      <c r="G22" s="10" t="s">
        <v>19</v>
      </c>
      <c r="H22" s="15">
        <v>1274400</v>
      </c>
      <c r="I22" s="11" t="s">
        <v>19</v>
      </c>
      <c r="J22" s="11" t="s">
        <v>19</v>
      </c>
      <c r="K22" s="26"/>
      <c r="L22" s="26"/>
      <c r="M22" s="26"/>
      <c r="N22" s="12"/>
      <c r="O22" s="21">
        <f t="shared" si="0"/>
        <v>43642</v>
      </c>
      <c r="P22" s="21">
        <f t="shared" si="1"/>
        <v>43714</v>
      </c>
      <c r="Q22" s="21">
        <f t="shared" si="2"/>
        <v>44007</v>
      </c>
    </row>
    <row r="23" spans="2:17" s="5" customFormat="1" ht="67.5" customHeight="1" x14ac:dyDescent="0.15">
      <c r="B23" s="9" t="s">
        <v>49</v>
      </c>
      <c r="C23" s="20" t="s">
        <v>22</v>
      </c>
      <c r="D23" s="8">
        <v>43642</v>
      </c>
      <c r="E23" s="30" t="s">
        <v>48</v>
      </c>
      <c r="F23" s="27" t="s">
        <v>20</v>
      </c>
      <c r="G23" s="10" t="s">
        <v>19</v>
      </c>
      <c r="H23" s="15">
        <v>2937000</v>
      </c>
      <c r="I23" s="11" t="s">
        <v>19</v>
      </c>
      <c r="J23" s="11" t="s">
        <v>19</v>
      </c>
      <c r="K23" s="26"/>
      <c r="L23" s="26"/>
      <c r="M23" s="26"/>
      <c r="N23" s="12"/>
      <c r="O23" s="21">
        <f t="shared" si="0"/>
        <v>43643</v>
      </c>
      <c r="P23" s="21">
        <f t="shared" si="1"/>
        <v>43715</v>
      </c>
      <c r="Q23" s="21">
        <f t="shared" si="2"/>
        <v>44008</v>
      </c>
    </row>
    <row r="24" spans="2:17" s="5" customFormat="1" ht="67.5" customHeight="1" x14ac:dyDescent="0.15">
      <c r="B24" s="9"/>
      <c r="C24" s="20" t="s">
        <v>22</v>
      </c>
      <c r="D24" s="8"/>
      <c r="E24" s="23"/>
      <c r="F24" s="27"/>
      <c r="G24" s="10" t="s">
        <v>19</v>
      </c>
      <c r="H24" s="15"/>
      <c r="I24" s="11" t="s">
        <v>19</v>
      </c>
      <c r="J24" s="11" t="s">
        <v>19</v>
      </c>
      <c r="K24" s="26"/>
      <c r="L24" s="26"/>
      <c r="M24" s="26"/>
      <c r="N24" s="12"/>
      <c r="O24" s="21">
        <f t="shared" ref="O24" si="3">D24+1</f>
        <v>1</v>
      </c>
      <c r="P24" s="21">
        <f t="shared" ref="P24" si="4">O24+72</f>
        <v>73</v>
      </c>
      <c r="Q24" s="21">
        <f t="shared" ref="Q24" si="5">O24+365</f>
        <v>366</v>
      </c>
    </row>
    <row r="25" spans="2:17" s="2" customFormat="1" ht="67.5" customHeight="1" x14ac:dyDescent="0.15">
      <c r="B25" s="46" t="s">
        <v>16</v>
      </c>
      <c r="C25" s="46"/>
      <c r="D25" s="46"/>
      <c r="E25" s="46"/>
      <c r="F25" s="46"/>
    </row>
    <row r="26" spans="2:17" s="2" customFormat="1" ht="67.5" customHeight="1" x14ac:dyDescent="0.15">
      <c r="B26" t="s">
        <v>17</v>
      </c>
    </row>
    <row r="27" spans="2:17" s="2" customFormat="1" ht="67.5" customHeight="1" x14ac:dyDescent="0.15">
      <c r="B27" t="s">
        <v>18</v>
      </c>
    </row>
  </sheetData>
  <sortState ref="A7:Q23">
    <sortCondition ref="D7:D23"/>
  </sortState>
  <mergeCells count="15">
    <mergeCell ref="O5:O6"/>
    <mergeCell ref="P5:P6"/>
    <mergeCell ref="Q5:Q6"/>
    <mergeCell ref="N5:N6"/>
    <mergeCell ref="B25:F25"/>
    <mergeCell ref="K5:M5"/>
    <mergeCell ref="B5:B6"/>
    <mergeCell ref="C5:C6"/>
    <mergeCell ref="D5:D6"/>
    <mergeCell ref="E5:E6"/>
    <mergeCell ref="F5:F6"/>
    <mergeCell ref="G5:G6"/>
    <mergeCell ref="H5:H6"/>
    <mergeCell ref="I5:I6"/>
    <mergeCell ref="J5:J6"/>
  </mergeCells>
  <phoneticPr fontId="3"/>
  <pageMargins left="0.78740157480314965" right="0.59055118110236227" top="0.59055118110236227" bottom="0.98425196850393704" header="0.51181102362204722" footer="0.51181102362204722"/>
  <pageSetup paperSize="9" scale="5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随意契約（物品役務等）</vt:lpstr>
      <vt:lpstr>'随意契約（物品役務等）'!Print_Area</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2019-10-30T00:29:40Z</dcterms:modified>
</cp:coreProperties>
</file>