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52.184.200\70_事務部\01.企画課関係\契約情報の公表\"/>
    </mc:Choice>
  </mc:AlternateContent>
  <bookViews>
    <workbookView xWindow="0" yWindow="0" windowWidth="24000" windowHeight="9510"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'競争入札（工事）'!$B$6:$N$13</definedName>
    <definedName name="_xlnm._FilterDatabase" localSheetId="1" hidden="1">'競争入札（物品役務等）'!$A$6:$P$142</definedName>
    <definedName name="_xlnm._FilterDatabase" localSheetId="2" hidden="1">'随意契約（工事）'!$B$6:$N$10</definedName>
    <definedName name="_xlnm._FilterDatabase" localSheetId="3" hidden="1">'随意契約（物品役務等）'!$A$6:$N$53</definedName>
    <definedName name="_xlnm.Print_Area" localSheetId="0">'競争入札（工事）'!$A$1:$N$13</definedName>
    <definedName name="_xlnm.Print_Area" localSheetId="1">'競争入札（物品役務等）'!$A$1:$N$142</definedName>
    <definedName name="_xlnm.Print_Area" localSheetId="2">'随意契約（工事）'!$A$1:$N$10</definedName>
    <definedName name="_xlnm.Print_Area" localSheetId="3">'随意契約（物品役務等）'!$A$1:$N$68</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calcId="162913"/>
</workbook>
</file>

<file path=xl/calcChain.xml><?xml version="1.0" encoding="utf-8"?>
<calcChain xmlns="http://schemas.openxmlformats.org/spreadsheetml/2006/main">
  <c r="P137" i="2" l="1"/>
  <c r="O123" i="2" l="1"/>
  <c r="P123" i="2" s="1"/>
  <c r="O124" i="2"/>
  <c r="P124" i="2" s="1"/>
  <c r="O125" i="2"/>
  <c r="P125" i="2"/>
  <c r="Q125" i="2"/>
  <c r="O126" i="2"/>
  <c r="P126" i="2"/>
  <c r="Q126" i="2"/>
  <c r="O127" i="2"/>
  <c r="P127" i="2" s="1"/>
  <c r="O128" i="2"/>
  <c r="P128" i="2" s="1"/>
  <c r="O129" i="2"/>
  <c r="P129" i="2"/>
  <c r="Q129" i="2"/>
  <c r="O130" i="2"/>
  <c r="P130" i="2"/>
  <c r="Q130" i="2"/>
  <c r="O131" i="2"/>
  <c r="P131" i="2" s="1"/>
  <c r="O132" i="2"/>
  <c r="P132" i="2" s="1"/>
  <c r="O133" i="2"/>
  <c r="Q133" i="2" s="1"/>
  <c r="P133" i="2"/>
  <c r="O134" i="2"/>
  <c r="P134" i="2" s="1"/>
  <c r="Q134" i="2" l="1"/>
  <c r="Q131" i="2"/>
  <c r="Q127" i="2"/>
  <c r="Q123" i="2"/>
  <c r="Q132" i="2"/>
  <c r="Q128" i="2"/>
  <c r="Q124" i="2"/>
  <c r="O50" i="4" l="1"/>
  <c r="Q50" i="4" s="1"/>
  <c r="O49" i="4"/>
  <c r="Q49" i="4" s="1"/>
  <c r="P50" i="4" l="1"/>
  <c r="P49" i="4"/>
  <c r="O46" i="4"/>
  <c r="Q46" i="4" s="1"/>
  <c r="O48" i="4"/>
  <c r="Q48" i="4" s="1"/>
  <c r="O47" i="4"/>
  <c r="P47" i="4" s="1"/>
  <c r="P46" i="4" l="1"/>
  <c r="P48" i="4"/>
  <c r="Q47" i="4"/>
  <c r="Q107" i="2"/>
  <c r="P107" i="2"/>
  <c r="O107" i="2"/>
  <c r="O45" i="4" l="1"/>
  <c r="P45" i="4" s="1"/>
  <c r="Q45" i="4" l="1"/>
  <c r="O139" i="2"/>
  <c r="Q139" i="2" s="1"/>
  <c r="O138" i="2"/>
  <c r="Q138" i="2" s="1"/>
  <c r="O136" i="2"/>
  <c r="Q136" i="2" s="1"/>
  <c r="O135" i="2"/>
  <c r="P135" i="2" s="1"/>
  <c r="O122" i="2"/>
  <c r="Q122" i="2" s="1"/>
  <c r="O121" i="2"/>
  <c r="Q121" i="2" s="1"/>
  <c r="O120" i="2"/>
  <c r="Q120" i="2" s="1"/>
  <c r="O119" i="2"/>
  <c r="P119" i="2" s="1"/>
  <c r="O118" i="2"/>
  <c r="Q118" i="2" s="1"/>
  <c r="O117" i="2"/>
  <c r="Q117" i="2" s="1"/>
  <c r="O116" i="2"/>
  <c r="Q116" i="2" s="1"/>
  <c r="Q135" i="2" l="1"/>
  <c r="P117" i="2"/>
  <c r="P121" i="2"/>
  <c r="P138" i="2"/>
  <c r="Q119" i="2"/>
  <c r="P118" i="2"/>
  <c r="P122" i="2"/>
  <c r="P139" i="2"/>
  <c r="P116" i="2"/>
  <c r="P120" i="2"/>
  <c r="P136" i="2"/>
  <c r="O115" i="2"/>
  <c r="Q115" i="2" s="1"/>
  <c r="O114" i="2"/>
  <c r="P114" i="2" s="1"/>
  <c r="O113" i="2"/>
  <c r="P113" i="2" s="1"/>
  <c r="O112" i="2"/>
  <c r="P112" i="2" s="1"/>
  <c r="O111" i="2"/>
  <c r="Q111" i="2" s="1"/>
  <c r="O110" i="2"/>
  <c r="P110" i="2" s="1"/>
  <c r="O109" i="2"/>
  <c r="Q109" i="2" s="1"/>
  <c r="Q113" i="2" l="1"/>
  <c r="Q110" i="2"/>
  <c r="P109" i="2"/>
  <c r="Q114" i="2"/>
  <c r="P111" i="2"/>
  <c r="Q112" i="2"/>
  <c r="P115" i="2"/>
  <c r="O108" i="2"/>
  <c r="Q108" i="2" s="1"/>
  <c r="P108" i="2" l="1"/>
  <c r="O95" i="2"/>
  <c r="O96" i="2"/>
  <c r="P96" i="2" s="1"/>
  <c r="Q96" i="2"/>
  <c r="O97" i="2"/>
  <c r="P97" i="2" s="1"/>
  <c r="O98" i="2"/>
  <c r="Q98" i="2" s="1"/>
  <c r="O99" i="2"/>
  <c r="Q99" i="2" s="1"/>
  <c r="O100" i="2"/>
  <c r="P100" i="2" s="1"/>
  <c r="O101" i="2"/>
  <c r="P101" i="2" s="1"/>
  <c r="O102" i="2"/>
  <c r="Q102" i="2" s="1"/>
  <c r="O103" i="2"/>
  <c r="P103" i="2" s="1"/>
  <c r="O104" i="2"/>
  <c r="P104" i="2" s="1"/>
  <c r="O105" i="2"/>
  <c r="P105" i="2" s="1"/>
  <c r="O106" i="2"/>
  <c r="Q106" i="2" s="1"/>
  <c r="P102" i="2" l="1"/>
  <c r="P99" i="2"/>
  <c r="Q103" i="2"/>
  <c r="P106" i="2"/>
  <c r="Q100" i="2"/>
  <c r="Q104" i="2"/>
  <c r="P98" i="2"/>
  <c r="Q105" i="2"/>
  <c r="Q101" i="2"/>
  <c r="Q97" i="2"/>
  <c r="O44" i="4" l="1"/>
  <c r="Q44" i="4" s="1"/>
  <c r="O43" i="4"/>
  <c r="P43" i="4" s="1"/>
  <c r="O42" i="4"/>
  <c r="P42" i="4" s="1"/>
  <c r="Q42" i="4" l="1"/>
  <c r="Q43" i="4"/>
  <c r="P44" i="4"/>
  <c r="O9" i="1"/>
  <c r="Q9" i="1" s="1"/>
  <c r="O8" i="1"/>
  <c r="Q8" i="1" s="1"/>
  <c r="O7" i="1"/>
  <c r="Q7" i="1" s="1"/>
  <c r="O10" i="1"/>
  <c r="P10" i="1" s="1"/>
  <c r="P9" i="1" l="1"/>
  <c r="P8" i="1"/>
  <c r="P7" i="1"/>
  <c r="Q10" i="1"/>
  <c r="O94" i="2"/>
  <c r="P94" i="2" s="1"/>
  <c r="Q94" i="2" l="1"/>
  <c r="O93" i="2"/>
  <c r="P93" i="2" s="1"/>
  <c r="Q93" i="2" l="1"/>
  <c r="O91" i="2"/>
  <c r="P91" i="2" s="1"/>
  <c r="Q91" i="2" l="1"/>
  <c r="O40" i="4"/>
  <c r="Q40" i="4" s="1"/>
  <c r="O39" i="4"/>
  <c r="P39" i="4" s="1"/>
  <c r="O38" i="4"/>
  <c r="Q38" i="4" s="1"/>
  <c r="O37" i="4"/>
  <c r="Q37" i="4" s="1"/>
  <c r="O41" i="4"/>
  <c r="Q41" i="4" s="1"/>
  <c r="O36" i="4"/>
  <c r="P36" i="4" s="1"/>
  <c r="O35" i="4"/>
  <c r="Q35" i="4" s="1"/>
  <c r="O34" i="4"/>
  <c r="Q34" i="4" s="1"/>
  <c r="O33" i="4"/>
  <c r="Q33" i="4" s="1"/>
  <c r="O32" i="4"/>
  <c r="P32" i="4" s="1"/>
  <c r="O89" i="2"/>
  <c r="P89" i="2" s="1"/>
  <c r="O90" i="2"/>
  <c r="Q90" i="2" s="1"/>
  <c r="O92" i="2"/>
  <c r="P92" i="2" s="1"/>
  <c r="P95" i="2"/>
  <c r="Q32" i="4" l="1"/>
  <c r="P35" i="4"/>
  <c r="P90" i="2"/>
  <c r="Q95" i="2"/>
  <c r="P38" i="4"/>
  <c r="Q39" i="4"/>
  <c r="P40" i="4"/>
  <c r="P37" i="4"/>
  <c r="Q36" i="4"/>
  <c r="P34" i="4"/>
  <c r="P33" i="4"/>
  <c r="P41" i="4"/>
  <c r="Q92" i="2"/>
  <c r="Q89" i="2"/>
  <c r="O86" i="2"/>
  <c r="P86" i="2" s="1"/>
  <c r="O87" i="2"/>
  <c r="P87" i="2" s="1"/>
  <c r="O88" i="2"/>
  <c r="Q88" i="2" s="1"/>
  <c r="Q87" i="2" l="1"/>
  <c r="P88" i="2"/>
  <c r="Q86" i="2"/>
  <c r="O85" i="2"/>
  <c r="Q85" i="2" s="1"/>
  <c r="O84" i="2"/>
  <c r="P84" i="2" s="1"/>
  <c r="O83" i="2"/>
  <c r="P83" i="2" s="1"/>
  <c r="P85" i="2" l="1"/>
  <c r="Q84" i="2"/>
  <c r="Q83" i="2"/>
  <c r="O79" i="2"/>
  <c r="P79" i="2" s="1"/>
  <c r="O80" i="2"/>
  <c r="Q80" i="2" s="1"/>
  <c r="O81" i="2"/>
  <c r="P81" i="2" s="1"/>
  <c r="O82" i="2"/>
  <c r="P82" i="2" s="1"/>
  <c r="O78" i="2"/>
  <c r="Q78" i="2" s="1"/>
  <c r="O74" i="2"/>
  <c r="P74" i="2" s="1"/>
  <c r="O75" i="2"/>
  <c r="P75" i="2" s="1"/>
  <c r="O76" i="2"/>
  <c r="Q76" i="2" s="1"/>
  <c r="O77" i="2"/>
  <c r="P77" i="2" s="1"/>
  <c r="O31" i="4"/>
  <c r="Q31" i="4" s="1"/>
  <c r="Q74" i="2" l="1"/>
  <c r="P76" i="2"/>
  <c r="P80" i="2"/>
  <c r="Q82" i="2"/>
  <c r="P78" i="2"/>
  <c r="Q79" i="2"/>
  <c r="Q77" i="2"/>
  <c r="Q81" i="2"/>
  <c r="Q75" i="2"/>
  <c r="P31" i="4"/>
  <c r="O73" i="2"/>
  <c r="Q73" i="2" s="1"/>
  <c r="P73" i="2" l="1"/>
  <c r="O72" i="2"/>
  <c r="P72" i="2" s="1"/>
  <c r="Q72" i="2" l="1"/>
  <c r="O68" i="2"/>
  <c r="P68" i="2" s="1"/>
  <c r="O69" i="2"/>
  <c r="Q69" i="2" s="1"/>
  <c r="O70" i="2"/>
  <c r="P70" i="2" s="1"/>
  <c r="O71" i="2"/>
  <c r="Q71" i="2" s="1"/>
  <c r="P69" i="2" l="1"/>
  <c r="P71" i="2"/>
  <c r="Q70" i="2"/>
  <c r="Q68" i="2"/>
  <c r="O64" i="2"/>
  <c r="P64" i="2" s="1"/>
  <c r="O65" i="2"/>
  <c r="Q65" i="2" s="1"/>
  <c r="Q64" i="2" l="1"/>
  <c r="P65" i="2"/>
  <c r="O62" i="2"/>
  <c r="P62" i="2" s="1"/>
  <c r="O63" i="2"/>
  <c r="Q63" i="2" s="1"/>
  <c r="P63" i="2" l="1"/>
  <c r="Q62" i="2"/>
  <c r="O48" i="2"/>
  <c r="P48" i="2" s="1"/>
  <c r="O61" i="2"/>
  <c r="P61" i="2" s="1"/>
  <c r="O66" i="2"/>
  <c r="P66" i="2" s="1"/>
  <c r="O67" i="2"/>
  <c r="P67" i="2" s="1"/>
  <c r="O60" i="2"/>
  <c r="Q60" i="2" s="1"/>
  <c r="Q67" i="2" l="1"/>
  <c r="P60" i="2"/>
  <c r="Q48" i="2"/>
  <c r="Q61" i="2"/>
  <c r="Q66" i="2"/>
  <c r="O57" i="2"/>
  <c r="Q57" i="2" s="1"/>
  <c r="O58" i="2"/>
  <c r="P58" i="2" s="1"/>
  <c r="O59" i="2"/>
  <c r="P59" i="2" s="1"/>
  <c r="O55" i="2"/>
  <c r="P55" i="2" s="1"/>
  <c r="O54" i="2"/>
  <c r="P54" i="2" s="1"/>
  <c r="O27" i="4"/>
  <c r="Q27" i="4" s="1"/>
  <c r="O30" i="4"/>
  <c r="Q30" i="4" s="1"/>
  <c r="P57" i="2" l="1"/>
  <c r="Q54" i="2"/>
  <c r="Q59" i="2"/>
  <c r="Q58" i="2"/>
  <c r="Q55" i="2"/>
  <c r="P27" i="4"/>
  <c r="P30" i="4"/>
  <c r="P56" i="2"/>
  <c r="P53" i="2" l="1"/>
  <c r="O29" i="4" l="1"/>
  <c r="Q29" i="4" s="1"/>
  <c r="O28" i="4"/>
  <c r="P28" i="4" s="1"/>
  <c r="Q28" i="4" l="1"/>
  <c r="P29" i="4"/>
  <c r="O25" i="4"/>
  <c r="Q25" i="4" s="1"/>
  <c r="O24" i="4"/>
  <c r="P24" i="4" s="1"/>
  <c r="Q24" i="4" l="1"/>
  <c r="P25" i="4"/>
  <c r="P50" i="2"/>
  <c r="P51" i="2"/>
  <c r="P52" i="2"/>
  <c r="P49" i="2"/>
  <c r="O26" i="4" l="1"/>
  <c r="Q26" i="4" s="1"/>
  <c r="P26" i="4" l="1"/>
  <c r="O23" i="4"/>
  <c r="Q23" i="4" s="1"/>
  <c r="P23" i="4" l="1"/>
  <c r="O22" i="4" l="1"/>
  <c r="P22" i="4" s="1"/>
  <c r="O21" i="4"/>
  <c r="Q21" i="4" s="1"/>
  <c r="Q22" i="4" l="1"/>
  <c r="P21" i="4"/>
  <c r="O20" i="4" l="1"/>
  <c r="P20" i="4" s="1"/>
  <c r="Q20" i="4" l="1"/>
  <c r="O15" i="4" l="1"/>
  <c r="Q15" i="4" s="1"/>
  <c r="O16" i="4"/>
  <c r="Q16" i="4" s="1"/>
  <c r="P15" i="4" l="1"/>
  <c r="P16" i="4"/>
  <c r="O19" i="4"/>
  <c r="Q19" i="4" s="1"/>
  <c r="O18" i="4"/>
  <c r="Q18" i="4" s="1"/>
  <c r="O17" i="4"/>
  <c r="Q17" i="4" s="1"/>
  <c r="O14" i="4"/>
  <c r="Q14" i="4" s="1"/>
  <c r="P19" i="4" l="1"/>
  <c r="P18" i="4"/>
  <c r="P17" i="4"/>
  <c r="P14" i="4"/>
  <c r="O13" i="4" l="1"/>
  <c r="Q13" i="4" s="1"/>
  <c r="P13" i="4" l="1"/>
  <c r="O12" i="4" l="1"/>
  <c r="Q12" i="4" s="1"/>
  <c r="O11" i="4"/>
  <c r="P11" i="4" s="1"/>
  <c r="O10" i="4"/>
  <c r="P10" i="4" s="1"/>
  <c r="Q11" i="4" l="1"/>
  <c r="Q10" i="4"/>
  <c r="P12" i="4"/>
  <c r="O8" i="4" l="1"/>
  <c r="Q8" i="4" s="1"/>
  <c r="O9" i="4"/>
  <c r="Q9" i="4" s="1"/>
  <c r="P8" i="4" l="1"/>
  <c r="P9" i="4"/>
  <c r="O7" i="4"/>
  <c r="Q7" i="4" s="1"/>
  <c r="P7" i="4" l="1"/>
  <c r="O7" i="3" l="1"/>
  <c r="Q7" i="3" s="1"/>
  <c r="P7" i="3" l="1"/>
</calcChain>
</file>

<file path=xl/sharedStrings.xml><?xml version="1.0" encoding="utf-8"?>
<sst xmlns="http://schemas.openxmlformats.org/spreadsheetml/2006/main" count="1182" uniqueCount="271">
  <si>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</si>
  <si>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</si>
  <si>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</si>
  <si>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</si>
  <si>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</si>
  <si>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</si>
  <si>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</si>
  <si>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備　考</t>
    <rPh sb="0" eb="1">
      <t>ソナエ</t>
    </rPh>
    <rPh sb="2" eb="3">
      <t>コウ</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</si>
  <si>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</si>
  <si>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</si>
  <si>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</si>
  <si>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（別紙２）</t>
    <rPh sb="1" eb="3">
      <t>ベッシ</t>
    </rPh>
    <phoneticPr fontId="3"/>
  </si>
  <si>
    <t>（別紙１）</t>
    <rPh sb="1" eb="3">
      <t>ベッシ</t>
    </rPh>
    <phoneticPr fontId="3"/>
  </si>
  <si>
    <t>（別紙３）</t>
    <rPh sb="1" eb="3">
      <t>ベッシ</t>
    </rPh>
    <phoneticPr fontId="3"/>
  </si>
  <si>
    <t>再就職の役員の数（人）</t>
    <rPh sb="0" eb="3">
      <t>サイシュウショク</t>
    </rPh>
    <rPh sb="4" eb="6">
      <t>ヤクイン</t>
    </rPh>
    <rPh sb="7" eb="8">
      <t>カズ</t>
    </rPh>
    <rPh sb="9" eb="10">
      <t>ニン</t>
    </rPh>
    <phoneticPr fontId="3"/>
  </si>
  <si>
    <t>（別紙４）</t>
    <rPh sb="1" eb="3">
      <t>ベッシ</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</si>
  <si>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</si>
  <si>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</si>
  <si>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</si>
  <si>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</si>
  <si>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</si>
  <si>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</si>
  <si>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</si>
  <si>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</si>
  <si>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</si>
  <si>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</si>
  <si>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</si>
  <si>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一般競争入札</t>
  </si>
  <si>
    <t>－</t>
    <phoneticPr fontId="3"/>
  </si>
  <si>
    <t>会計規程第52条第4項による随意契約（契約の性質又は目的が競争を許さない場合）</t>
  </si>
  <si>
    <t>－</t>
  </si>
  <si>
    <t>国立病院機構鹿児島医療センター
　〒892-0853
　鹿児島市城山町8-1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</si>
  <si>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契約を締結した日の翌日</t>
    <rPh sb="0" eb="2">
      <t>ケイヤク</t>
    </rPh>
    <rPh sb="3" eb="5">
      <t>テイケツ</t>
    </rPh>
    <rPh sb="7" eb="8">
      <t>ヒ</t>
    </rPh>
    <rPh sb="9" eb="11">
      <t>ヨクジツ</t>
    </rPh>
    <phoneticPr fontId="3"/>
  </si>
  <si>
    <t>７２日以内</t>
    <rPh sb="2" eb="3">
      <t>ニチ</t>
    </rPh>
    <rPh sb="3" eb="5">
      <t>イナイ</t>
    </rPh>
    <phoneticPr fontId="3"/>
  </si>
  <si>
    <t>１年が経過する日</t>
    <rPh sb="1" eb="2">
      <t>ネン</t>
    </rPh>
    <rPh sb="3" eb="5">
      <t>ケイカ</t>
    </rPh>
    <rPh sb="7" eb="8">
      <t>ヒ</t>
    </rPh>
    <phoneticPr fontId="3"/>
  </si>
  <si>
    <t>株式会社サウス・メディカル
鹿児島県鹿児島市永吉二丁目35番2号　　　　　　　　　　　　　　</t>
    <phoneticPr fontId="3"/>
  </si>
  <si>
    <t>アイティーアイ株式会社鹿児島支店
鹿児島県鹿児島市小松原2-24-15</t>
    <rPh sb="7" eb="11">
      <t>カブシキガイシャ</t>
    </rPh>
    <rPh sb="11" eb="14">
      <t>カゴシマ</t>
    </rPh>
    <rPh sb="14" eb="16">
      <t>シテン</t>
    </rPh>
    <rPh sb="17" eb="21">
      <t>カゴシマケン</t>
    </rPh>
    <rPh sb="21" eb="25">
      <t>カゴシマシ</t>
    </rPh>
    <rPh sb="25" eb="28">
      <t>コマツバラ</t>
    </rPh>
    <phoneticPr fontId="9"/>
  </si>
  <si>
    <t>キャノンメディカルシステムズ(株)
鹿児島市山之口町1-10</t>
    <rPh sb="14" eb="17">
      <t>カブ</t>
    </rPh>
    <rPh sb="18" eb="22">
      <t>カゴシマシ</t>
    </rPh>
    <rPh sb="22" eb="25">
      <t>ヤマノグチ</t>
    </rPh>
    <rPh sb="25" eb="26">
      <t>マチ</t>
    </rPh>
    <phoneticPr fontId="24"/>
  </si>
  <si>
    <t>一般競争入札</t>
    <rPh sb="0" eb="2">
      <t>イッパン</t>
    </rPh>
    <rPh sb="2" eb="4">
      <t>キョウソウ</t>
    </rPh>
    <rPh sb="4" eb="6">
      <t>ニュウサツ</t>
    </rPh>
    <phoneticPr fontId="3"/>
  </si>
  <si>
    <t>インク・トナー１品目単価契約</t>
    <rPh sb="10" eb="12">
      <t>タンカ</t>
    </rPh>
    <rPh sb="12" eb="14">
      <t>ケイヤク</t>
    </rPh>
    <phoneticPr fontId="3"/>
  </si>
  <si>
    <t>庁舎電力需給契約</t>
    <rPh sb="0" eb="2">
      <t>チョウシャ</t>
    </rPh>
    <rPh sb="2" eb="4">
      <t>デンリョク</t>
    </rPh>
    <rPh sb="4" eb="6">
      <t>ジュキュウ</t>
    </rPh>
    <rPh sb="6" eb="8">
      <t>ケイヤク</t>
    </rPh>
    <phoneticPr fontId="3"/>
  </si>
  <si>
    <t>有限会社釜付メディカル
鹿児島市小松原1丁目59番15号</t>
    <rPh sb="0" eb="4">
      <t>ユウゲンガイシャ</t>
    </rPh>
    <rPh sb="4" eb="6">
      <t>カマツキ</t>
    </rPh>
    <rPh sb="12" eb="16">
      <t>カゴシマシ</t>
    </rPh>
    <rPh sb="16" eb="19">
      <t>コマツバラ</t>
    </rPh>
    <rPh sb="20" eb="22">
      <t>チョウメ</t>
    </rPh>
    <rPh sb="24" eb="25">
      <t>バン</t>
    </rPh>
    <rPh sb="27" eb="28">
      <t>ゴウ</t>
    </rPh>
    <phoneticPr fontId="24"/>
  </si>
  <si>
    <t>正晃（株）鹿児島営業所
鹿児島市東開町3番地23</t>
    <rPh sb="0" eb="2">
      <t>セイコウ</t>
    </rPh>
    <rPh sb="2" eb="5">
      <t>カブ</t>
    </rPh>
    <rPh sb="5" eb="8">
      <t>カゴシマ</t>
    </rPh>
    <rPh sb="8" eb="11">
      <t>エイギョウショ</t>
    </rPh>
    <rPh sb="12" eb="16">
      <t>カゴシマシ</t>
    </rPh>
    <rPh sb="16" eb="19">
      <t>トウカイチョウ</t>
    </rPh>
    <rPh sb="20" eb="22">
      <t>バンチ</t>
    </rPh>
    <phoneticPr fontId="3"/>
  </si>
  <si>
    <t>(株)アステム　鹿児島営業部
鹿児島市宇宿2丁目4番7号</t>
    <rPh sb="0" eb="3">
      <t>カブ</t>
    </rPh>
    <rPh sb="8" eb="11">
      <t>カゴシマ</t>
    </rPh>
    <rPh sb="11" eb="13">
      <t>エイギョウ</t>
    </rPh>
    <rPh sb="13" eb="14">
      <t>ブ</t>
    </rPh>
    <rPh sb="15" eb="19">
      <t>カゴシマシ</t>
    </rPh>
    <rPh sb="19" eb="21">
      <t>ウスキ</t>
    </rPh>
    <rPh sb="22" eb="24">
      <t>チョウメ</t>
    </rPh>
    <rPh sb="25" eb="26">
      <t>バン</t>
    </rPh>
    <rPh sb="27" eb="28">
      <t>ゴウ</t>
    </rPh>
    <phoneticPr fontId="3"/>
  </si>
  <si>
    <t>（株）アステム
鹿児島県鹿児島市宇宿2丁目4番7号</t>
    <rPh sb="1" eb="2">
      <t>カブ</t>
    </rPh>
    <phoneticPr fontId="3"/>
  </si>
  <si>
    <t>（株）九州東邦
鹿児島県鹿児島市西別府町2941番地24</t>
    <rPh sb="1" eb="2">
      <t>カブ</t>
    </rPh>
    <rPh sb="3" eb="5">
      <t>キュウシュウ</t>
    </rPh>
    <rPh sb="5" eb="7">
      <t>トウホウ</t>
    </rPh>
    <phoneticPr fontId="3"/>
  </si>
  <si>
    <t>(株)富田薬品
鹿児島県鹿児島市新栄町5番10号</t>
    <rPh sb="1" eb="2">
      <t>カブ</t>
    </rPh>
    <rPh sb="3" eb="5">
      <t>トミタ</t>
    </rPh>
    <rPh sb="5" eb="7">
      <t>ヤクヒン</t>
    </rPh>
    <phoneticPr fontId="3"/>
  </si>
  <si>
    <t>(株)翔薬
鹿児島県鹿児島市卸本町５－１９</t>
    <rPh sb="1" eb="2">
      <t>カブ</t>
    </rPh>
    <rPh sb="3" eb="5">
      <t>ショウヤク</t>
    </rPh>
    <phoneticPr fontId="3"/>
  </si>
  <si>
    <t>(株)アトル
鹿児島県鹿児島市西別府町２９４１番地１７</t>
    <rPh sb="1" eb="2">
      <t>カブ</t>
    </rPh>
    <phoneticPr fontId="3"/>
  </si>
  <si>
    <t>(株)ＯＫ沢井
鹿児島県鹿児島市稲荷町2-30</t>
    <rPh sb="1" eb="2">
      <t>カブ</t>
    </rPh>
    <rPh sb="5" eb="7">
      <t>サワイ</t>
    </rPh>
    <phoneticPr fontId="3"/>
  </si>
  <si>
    <t>(株)アルフレッサ
鹿児島県鹿児島市上荒田町28-10</t>
    <rPh sb="0" eb="3">
      <t>カブ</t>
    </rPh>
    <phoneticPr fontId="3"/>
  </si>
  <si>
    <t>(株)東和薬品
鹿児島県鹿児島市西陵1丁目45番6号</t>
    <rPh sb="1" eb="2">
      <t>カブ</t>
    </rPh>
    <rPh sb="3" eb="5">
      <t>トウワ</t>
    </rPh>
    <rPh sb="5" eb="7">
      <t>ヤクヒン</t>
    </rPh>
    <phoneticPr fontId="3"/>
  </si>
  <si>
    <t>(株)オリエンタル歯科器材
鹿児島県鹿児島市草牟田2丁目3番5号</t>
    <rPh sb="1" eb="2">
      <t>カブ</t>
    </rPh>
    <rPh sb="9" eb="11">
      <t>シカ</t>
    </rPh>
    <rPh sb="11" eb="13">
      <t>キザイ</t>
    </rPh>
    <phoneticPr fontId="3"/>
  </si>
  <si>
    <t>バイオセンスCARTO3（心臓カテーテル用検査装置）保守</t>
    <phoneticPr fontId="3"/>
  </si>
  <si>
    <t>Up　To　Date</t>
    <phoneticPr fontId="3"/>
  </si>
  <si>
    <t>(株)ウォルターズ・クルワー・ジャパン</t>
    <rPh sb="0" eb="3">
      <t>カブ</t>
    </rPh>
    <phoneticPr fontId="9"/>
  </si>
  <si>
    <t>耳鼻科ナビゲーションシステム保守</t>
    <rPh sb="0" eb="3">
      <t>ジビカ</t>
    </rPh>
    <rPh sb="14" eb="16">
      <t>ホシュ</t>
    </rPh>
    <phoneticPr fontId="3"/>
  </si>
  <si>
    <t>血液浄化装置　一式</t>
    <rPh sb="0" eb="6">
      <t>ケツエキジョウカソウチ</t>
    </rPh>
    <rPh sb="7" eb="9">
      <t>イッシキ</t>
    </rPh>
    <phoneticPr fontId="3"/>
  </si>
  <si>
    <t>(株)アクト
鹿児島市宮之浦町1466番地１</t>
    <rPh sb="0" eb="3">
      <t>カブ</t>
    </rPh>
    <rPh sb="7" eb="11">
      <t>カゴシマシ</t>
    </rPh>
    <rPh sb="11" eb="14">
      <t>ミヤノウラ</t>
    </rPh>
    <rPh sb="14" eb="15">
      <t>マチ</t>
    </rPh>
    <rPh sb="19" eb="21">
      <t>バンチ</t>
    </rPh>
    <phoneticPr fontId="3"/>
  </si>
  <si>
    <t>放射線治療装置　Synergy保守</t>
    <rPh sb="0" eb="3">
      <t>ホウシャセン</t>
    </rPh>
    <rPh sb="3" eb="5">
      <t>チリョウ</t>
    </rPh>
    <rPh sb="5" eb="7">
      <t>ソウチ</t>
    </rPh>
    <rPh sb="15" eb="17">
      <t>ホシュ</t>
    </rPh>
    <phoneticPr fontId="3"/>
  </si>
  <si>
    <t>加温装置システム　一式</t>
    <rPh sb="0" eb="2">
      <t>カオン</t>
    </rPh>
    <rPh sb="2" eb="4">
      <t>ソウチ</t>
    </rPh>
    <rPh sb="9" eb="11">
      <t>イッシキ</t>
    </rPh>
    <phoneticPr fontId="3"/>
  </si>
  <si>
    <t>会計規程第52条第5項による随意契約（少額随契）</t>
    <rPh sb="19" eb="21">
      <t>ショウガク</t>
    </rPh>
    <rPh sb="21" eb="23">
      <t>ズイケイ</t>
    </rPh>
    <phoneticPr fontId="3"/>
  </si>
  <si>
    <t>加温冷却装置システム　一式</t>
    <rPh sb="0" eb="2">
      <t>カオン</t>
    </rPh>
    <rPh sb="2" eb="4">
      <t>レイキャク</t>
    </rPh>
    <rPh sb="4" eb="6">
      <t>ソウチ</t>
    </rPh>
    <rPh sb="11" eb="13">
      <t>イッシキ</t>
    </rPh>
    <phoneticPr fontId="3"/>
  </si>
  <si>
    <t>電気ドリル　一式</t>
    <rPh sb="0" eb="2">
      <t>デンキ</t>
    </rPh>
    <rPh sb="6" eb="8">
      <t>イッシキ</t>
    </rPh>
    <phoneticPr fontId="3"/>
  </si>
  <si>
    <t>血液供給単価契約</t>
    <rPh sb="0" eb="2">
      <t>ケツエキ</t>
    </rPh>
    <rPh sb="2" eb="4">
      <t>キョウキュウ</t>
    </rPh>
    <rPh sb="4" eb="6">
      <t>タンカ</t>
    </rPh>
    <rPh sb="6" eb="8">
      <t>ケイヤク</t>
    </rPh>
    <phoneticPr fontId="5"/>
  </si>
  <si>
    <t>日本赤十字社九州ブロック血液センター
福岡県久留米市宮ノ陣三丁目4-12</t>
    <phoneticPr fontId="3"/>
  </si>
  <si>
    <t xml:space="preserve">公益社団法人　日本アイソトープ協会
東京都文京区本駒込二丁目28番45号
</t>
    <phoneticPr fontId="3"/>
  </si>
  <si>
    <t>放射性医薬品供給単価契約</t>
    <rPh sb="0" eb="6">
      <t>ホウシャセイイヤクヒン</t>
    </rPh>
    <rPh sb="6" eb="8">
      <t>キョウキュウ</t>
    </rPh>
    <rPh sb="8" eb="10">
      <t>タンカ</t>
    </rPh>
    <rPh sb="10" eb="12">
      <t>ケイヤク</t>
    </rPh>
    <phoneticPr fontId="5"/>
  </si>
  <si>
    <t>医療用密封線源供給単価契約</t>
    <rPh sb="0" eb="3">
      <t>イリョウヨウ</t>
    </rPh>
    <rPh sb="3" eb="7">
      <t>ミップウセンゲン</t>
    </rPh>
    <rPh sb="7" eb="13">
      <t>キョウキュウタンカケイヤク</t>
    </rPh>
    <phoneticPr fontId="3"/>
  </si>
  <si>
    <t xml:space="preserve">公益社団法人　日本アイソトープ協会
東京都文京区本駒込二丁目28番45号
</t>
    <phoneticPr fontId="3"/>
  </si>
  <si>
    <t>一酸化窒素ガス管理システム賃貸借契約</t>
    <rPh sb="0" eb="5">
      <t>イッサンカチッソ</t>
    </rPh>
    <phoneticPr fontId="3"/>
  </si>
  <si>
    <t>九州エア・ウォーター（株）
福岡市博多区博多駅東２丁目１３番３４号</t>
    <rPh sb="0" eb="2">
      <t>キュウシュウ</t>
    </rPh>
    <rPh sb="14" eb="17">
      <t>フクオカシ</t>
    </rPh>
    <rPh sb="17" eb="20">
      <t>ハカタク</t>
    </rPh>
    <rPh sb="20" eb="23">
      <t>ハカタエキ</t>
    </rPh>
    <rPh sb="23" eb="24">
      <t>ヒガシ</t>
    </rPh>
    <rPh sb="25" eb="27">
      <t>チョウメ</t>
    </rPh>
    <rPh sb="29" eb="30">
      <t>バン</t>
    </rPh>
    <rPh sb="32" eb="33">
      <t>ゴウ</t>
    </rPh>
    <phoneticPr fontId="25"/>
  </si>
  <si>
    <t>血糖・ヘモグロビンA1c測定システム　一式</t>
    <rPh sb="0" eb="2">
      <t>ケットウ</t>
    </rPh>
    <rPh sb="12" eb="14">
      <t>ソクテイ</t>
    </rPh>
    <rPh sb="19" eb="21">
      <t>イッシキ</t>
    </rPh>
    <phoneticPr fontId="3"/>
  </si>
  <si>
    <t>凍結組織切片作成装置　一式</t>
    <rPh sb="0" eb="2">
      <t>トウケツ</t>
    </rPh>
    <rPh sb="2" eb="4">
      <t>ソシキ</t>
    </rPh>
    <rPh sb="4" eb="6">
      <t>セッペン</t>
    </rPh>
    <rPh sb="6" eb="8">
      <t>サクセイ</t>
    </rPh>
    <rPh sb="8" eb="10">
      <t>ソウチ</t>
    </rPh>
    <rPh sb="11" eb="13">
      <t>イッシキ</t>
    </rPh>
    <phoneticPr fontId="3"/>
  </si>
  <si>
    <t>赤外線酸素モニタ　一式</t>
    <rPh sb="0" eb="5">
      <t>セキガイセンサンソ</t>
    </rPh>
    <rPh sb="9" eb="11">
      <t>イッシキ</t>
    </rPh>
    <phoneticPr fontId="3"/>
  </si>
  <si>
    <t>株式会社八郷医療器
鹿児島市小松原１－２９－５</t>
    <rPh sb="0" eb="4">
      <t>カブシキガイシャ</t>
    </rPh>
    <rPh sb="4" eb="5">
      <t>ハチ</t>
    </rPh>
    <rPh sb="5" eb="6">
      <t>サト</t>
    </rPh>
    <rPh sb="6" eb="8">
      <t>イリョウ</t>
    </rPh>
    <rPh sb="8" eb="9">
      <t>キ</t>
    </rPh>
    <rPh sb="10" eb="14">
      <t>カゴシマシ</t>
    </rPh>
    <rPh sb="14" eb="17">
      <t>コマツバラ</t>
    </rPh>
    <phoneticPr fontId="3"/>
  </si>
  <si>
    <t>心筋保護供給装置　一式</t>
    <rPh sb="0" eb="2">
      <t>シンキン</t>
    </rPh>
    <rPh sb="2" eb="4">
      <t>ホゴ</t>
    </rPh>
    <rPh sb="4" eb="6">
      <t>キョウキュウ</t>
    </rPh>
    <rPh sb="6" eb="8">
      <t>ソウチ</t>
    </rPh>
    <rPh sb="9" eb="11">
      <t>イッシキ</t>
    </rPh>
    <phoneticPr fontId="3"/>
  </si>
  <si>
    <t>体外循環用血液学的パラメータモニタ　一式</t>
    <rPh sb="0" eb="2">
      <t>タイガイ</t>
    </rPh>
    <rPh sb="2" eb="5">
      <t>ジュンカンヨウ</t>
    </rPh>
    <rPh sb="5" eb="7">
      <t>ケツエキ</t>
    </rPh>
    <rPh sb="7" eb="9">
      <t>ガクテキ</t>
    </rPh>
    <rPh sb="18" eb="20">
      <t>イッシキ</t>
    </rPh>
    <phoneticPr fontId="3"/>
  </si>
  <si>
    <t>国立病院機構鹿児島医療センター
　〒892-0853
　鹿児島市城山町8-2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</si>
  <si>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鹿児島市城山町8-3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</si>
  <si>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鹿児島市城山町8-4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</si>
  <si>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鹿児島市城山町8-5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</si>
  <si>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鹿児島市城山町8-6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</si>
  <si>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鹿児島市城山町8-7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</si>
  <si>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鹿児島市城山町8-8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</si>
  <si>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鹿児島市城山町8-9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</si>
  <si>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鹿児島市城山町8-10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</si>
  <si>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鹿児島市城山町8-11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</si>
  <si>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鹿児島市城山町8-12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</si>
  <si>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鹿児島市城山町8-13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</si>
  <si>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鹿児島市城山町8-14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</si>
  <si>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医薬品610品目</t>
    <rPh sb="0" eb="3">
      <t>イヤクヒン</t>
    </rPh>
    <rPh sb="6" eb="8">
      <t>ヒンモク</t>
    </rPh>
    <phoneticPr fontId="3"/>
  </si>
  <si>
    <t>医薬品7品目(政府調達)</t>
    <rPh sb="0" eb="3">
      <t>イヤクヒン</t>
    </rPh>
    <rPh sb="4" eb="6">
      <t>ヒンモク</t>
    </rPh>
    <rPh sb="7" eb="9">
      <t>セイフ</t>
    </rPh>
    <rPh sb="9" eb="11">
      <t>チョウタツ</t>
    </rPh>
    <phoneticPr fontId="3"/>
  </si>
  <si>
    <t>検査用消耗品1品目</t>
    <rPh sb="0" eb="2">
      <t>ケンサ</t>
    </rPh>
    <rPh sb="2" eb="3">
      <t>ヨウ</t>
    </rPh>
    <rPh sb="3" eb="5">
      <t>ショウモウ</t>
    </rPh>
    <rPh sb="5" eb="6">
      <t>ヒン</t>
    </rPh>
    <rPh sb="7" eb="9">
      <t>ヒンモク</t>
    </rPh>
    <phoneticPr fontId="3"/>
  </si>
  <si>
    <t>九州電力（株）
福岡県福岡市中央区渡辺通二丁目1番82号</t>
    <rPh sb="0" eb="4">
      <t>キュウシュウデンリョク</t>
    </rPh>
    <rPh sb="4" eb="7">
      <t>カブ</t>
    </rPh>
    <rPh sb="8" eb="11">
      <t>フクオカケン</t>
    </rPh>
    <rPh sb="11" eb="14">
      <t>フクオカシ</t>
    </rPh>
    <rPh sb="14" eb="16">
      <t>チュウオウ</t>
    </rPh>
    <rPh sb="17" eb="19">
      <t>ワタナベ</t>
    </rPh>
    <rPh sb="19" eb="20">
      <t>トオ</t>
    </rPh>
    <rPh sb="20" eb="21">
      <t>２</t>
    </rPh>
    <phoneticPr fontId="3"/>
  </si>
  <si>
    <t>SPD業務委託</t>
    <rPh sb="3" eb="5">
      <t>ギョウム</t>
    </rPh>
    <rPh sb="5" eb="7">
      <t>イタク</t>
    </rPh>
    <phoneticPr fontId="3"/>
  </si>
  <si>
    <t>入退院支援システム</t>
    <rPh sb="0" eb="5">
      <t>ニュウタイインシエン</t>
    </rPh>
    <phoneticPr fontId="3"/>
  </si>
  <si>
    <t>株式会社ソフトウェアサービス
大阪市淀川区西宮原2丁目6番1号</t>
    <rPh sb="0" eb="4">
      <t>カブシキガイシャ</t>
    </rPh>
    <rPh sb="15" eb="18">
      <t>オオサカシ</t>
    </rPh>
    <rPh sb="18" eb="21">
      <t>ヨドガワク</t>
    </rPh>
    <rPh sb="21" eb="23">
      <t>ニシノミヤ</t>
    </rPh>
    <rPh sb="23" eb="24">
      <t>ハラ</t>
    </rPh>
    <rPh sb="25" eb="27">
      <t>チョウメ</t>
    </rPh>
    <rPh sb="28" eb="29">
      <t>バン</t>
    </rPh>
    <rPh sb="30" eb="31">
      <t>ゴウ</t>
    </rPh>
    <phoneticPr fontId="24"/>
  </si>
  <si>
    <t>入退院支援システム　保守</t>
    <rPh sb="0" eb="5">
      <t>ニュウタイインシエン</t>
    </rPh>
    <rPh sb="10" eb="12">
      <t>ホシュ</t>
    </rPh>
    <phoneticPr fontId="3"/>
  </si>
  <si>
    <t>PCR検査機器及び周辺機器</t>
    <rPh sb="3" eb="5">
      <t>ケンサ</t>
    </rPh>
    <rPh sb="5" eb="7">
      <t>キキ</t>
    </rPh>
    <rPh sb="7" eb="8">
      <t>オヨ</t>
    </rPh>
    <rPh sb="9" eb="11">
      <t>シュウヘン</t>
    </rPh>
    <rPh sb="11" eb="13">
      <t>キキ</t>
    </rPh>
    <phoneticPr fontId="3"/>
  </si>
  <si>
    <t>正晃株式会社
鹿児島市東開町3番地23</t>
    <rPh sb="0" eb="2">
      <t>セイコウ</t>
    </rPh>
    <rPh sb="2" eb="6">
      <t>カブシキガイシャ</t>
    </rPh>
    <rPh sb="7" eb="11">
      <t>カゴシマシ</t>
    </rPh>
    <rPh sb="11" eb="14">
      <t>トウカイチョウ</t>
    </rPh>
    <rPh sb="15" eb="17">
      <t>バンチ</t>
    </rPh>
    <phoneticPr fontId="9"/>
  </si>
  <si>
    <t>バイオハザード対策用安全キャビネット</t>
    <rPh sb="7" eb="9">
      <t>タイサク</t>
    </rPh>
    <rPh sb="9" eb="10">
      <t>ヨウ</t>
    </rPh>
    <rPh sb="10" eb="12">
      <t>アンゼン</t>
    </rPh>
    <phoneticPr fontId="3"/>
  </si>
  <si>
    <t>泌尿器科経尿道的手術カメラシステム　一式</t>
    <rPh sb="0" eb="4">
      <t>ヒニョウキカ</t>
    </rPh>
    <rPh sb="4" eb="5">
      <t>ケイ</t>
    </rPh>
    <rPh sb="5" eb="7">
      <t>ニョウドウ</t>
    </rPh>
    <rPh sb="7" eb="8">
      <t>テキ</t>
    </rPh>
    <rPh sb="8" eb="10">
      <t>シュジュツ</t>
    </rPh>
    <rPh sb="18" eb="20">
      <t>イッシキ</t>
    </rPh>
    <phoneticPr fontId="3"/>
  </si>
  <si>
    <t>(株)トムス
鹿児島市田上台2丁目47番13号</t>
    <rPh sb="0" eb="3">
      <t>カブ</t>
    </rPh>
    <rPh sb="7" eb="11">
      <t>カゴシマシ</t>
    </rPh>
    <rPh sb="11" eb="13">
      <t>タノウエ</t>
    </rPh>
    <rPh sb="13" eb="14">
      <t>ダイ</t>
    </rPh>
    <rPh sb="15" eb="17">
      <t>チョウメ</t>
    </rPh>
    <rPh sb="19" eb="20">
      <t>バン</t>
    </rPh>
    <rPh sb="22" eb="23">
      <t>ゴウ</t>
    </rPh>
    <phoneticPr fontId="3"/>
  </si>
  <si>
    <t>ベッドサイドモニタ（第2手術室）　一式</t>
    <rPh sb="10" eb="11">
      <t>ダイ</t>
    </rPh>
    <rPh sb="12" eb="15">
      <t>シュジュツシツ</t>
    </rPh>
    <rPh sb="17" eb="19">
      <t>イッシキ</t>
    </rPh>
    <phoneticPr fontId="3"/>
  </si>
  <si>
    <t>ベッドサイドモニタ（第7手術室）　一式</t>
    <rPh sb="10" eb="11">
      <t>ダイ</t>
    </rPh>
    <rPh sb="12" eb="15">
      <t>シュジュツシツ</t>
    </rPh>
    <rPh sb="17" eb="19">
      <t>イッシキ</t>
    </rPh>
    <phoneticPr fontId="3"/>
  </si>
  <si>
    <t>超音波診断装置（救急外来）　一式</t>
    <rPh sb="0" eb="3">
      <t>チョウオンパ</t>
    </rPh>
    <rPh sb="3" eb="5">
      <t>シンダン</t>
    </rPh>
    <rPh sb="5" eb="7">
      <t>ソウチ</t>
    </rPh>
    <rPh sb="8" eb="10">
      <t>キュウキュウ</t>
    </rPh>
    <rPh sb="10" eb="12">
      <t>ガイライ</t>
    </rPh>
    <rPh sb="14" eb="16">
      <t>イッシキ</t>
    </rPh>
    <phoneticPr fontId="3"/>
  </si>
  <si>
    <t>紙製品２品目単価契約</t>
    <rPh sb="0" eb="1">
      <t>カミ</t>
    </rPh>
    <rPh sb="1" eb="3">
      <t>セイヒン</t>
    </rPh>
    <rPh sb="6" eb="8">
      <t>タンカ</t>
    </rPh>
    <rPh sb="8" eb="10">
      <t>ケイヤク</t>
    </rPh>
    <phoneticPr fontId="3"/>
  </si>
  <si>
    <t>(株)ひおき
鹿児島市松原町5番7号</t>
    <rPh sb="0" eb="3">
      <t>カブ</t>
    </rPh>
    <rPh sb="7" eb="11">
      <t>カゴシマシ</t>
    </rPh>
    <rPh sb="11" eb="14">
      <t>マツバラチョウ</t>
    </rPh>
    <rPh sb="15" eb="16">
      <t>バン</t>
    </rPh>
    <rPh sb="17" eb="18">
      <t>ゴウ</t>
    </rPh>
    <phoneticPr fontId="3"/>
  </si>
  <si>
    <t>エム・シー・ヘルスケア
東京都港区南2丁目16番1号</t>
    <rPh sb="12" eb="15">
      <t>トウキョウト</t>
    </rPh>
    <rPh sb="15" eb="17">
      <t>ミナトク</t>
    </rPh>
    <rPh sb="17" eb="18">
      <t>ミナミ</t>
    </rPh>
    <rPh sb="19" eb="21">
      <t>チョウメ</t>
    </rPh>
    <rPh sb="23" eb="24">
      <t>バン</t>
    </rPh>
    <rPh sb="25" eb="26">
      <t>ゴウ</t>
    </rPh>
    <phoneticPr fontId="3"/>
  </si>
  <si>
    <t>マットレス賃貸借契約</t>
    <rPh sb="5" eb="8">
      <t>チンタイシャク</t>
    </rPh>
    <rPh sb="8" eb="10">
      <t>ケイヤク</t>
    </rPh>
    <phoneticPr fontId="3"/>
  </si>
  <si>
    <t>(株)カクイックス
鹿児島市谷山港2丁目1番2</t>
    <rPh sb="0" eb="3">
      <t>カブ</t>
    </rPh>
    <rPh sb="10" eb="14">
      <t>カゴシマシ</t>
    </rPh>
    <rPh sb="14" eb="16">
      <t>タニヤマ</t>
    </rPh>
    <rPh sb="16" eb="17">
      <t>コウ</t>
    </rPh>
    <rPh sb="18" eb="20">
      <t>チョウメ</t>
    </rPh>
    <rPh sb="21" eb="22">
      <t>バン</t>
    </rPh>
    <phoneticPr fontId="3"/>
  </si>
  <si>
    <t>循環器系血管造影Ｘ線診断装置保守契約</t>
    <rPh sb="0" eb="3">
      <t>ジュンカンキ</t>
    </rPh>
    <rPh sb="3" eb="4">
      <t>ケイ</t>
    </rPh>
    <rPh sb="4" eb="6">
      <t>ケッカン</t>
    </rPh>
    <rPh sb="6" eb="8">
      <t>ゾウエイ</t>
    </rPh>
    <rPh sb="9" eb="10">
      <t>セン</t>
    </rPh>
    <rPh sb="10" eb="12">
      <t>シンダン</t>
    </rPh>
    <rPh sb="12" eb="14">
      <t>ソウチ</t>
    </rPh>
    <rPh sb="14" eb="16">
      <t>ホシュ</t>
    </rPh>
    <rPh sb="16" eb="18">
      <t>ケイヤク</t>
    </rPh>
    <phoneticPr fontId="3"/>
  </si>
  <si>
    <t>(株)八郷医療器
鹿児島県鹿児島市小松原１－２９－５</t>
    <rPh sb="0" eb="3">
      <t>カブ</t>
    </rPh>
    <rPh sb="3" eb="4">
      <t>ハチ</t>
    </rPh>
    <rPh sb="4" eb="5">
      <t>サト</t>
    </rPh>
    <rPh sb="5" eb="7">
      <t>イリョウ</t>
    </rPh>
    <rPh sb="7" eb="8">
      <t>キ</t>
    </rPh>
    <rPh sb="9" eb="13">
      <t>カゴシマケン</t>
    </rPh>
    <rPh sb="13" eb="17">
      <t>カゴシマシ</t>
    </rPh>
    <rPh sb="17" eb="20">
      <t>コマツバラ</t>
    </rPh>
    <phoneticPr fontId="3"/>
  </si>
  <si>
    <t>キャノンメディカルシステムズ(株)
鹿児島県鹿児島市山之口町１番１０号</t>
    <rPh sb="14" eb="17">
      <t>カブ</t>
    </rPh>
    <phoneticPr fontId="3"/>
  </si>
  <si>
    <t>超音波診断装置（腹部）</t>
    <rPh sb="8" eb="10">
      <t>フクブ</t>
    </rPh>
    <phoneticPr fontId="3"/>
  </si>
  <si>
    <t>放射線防護用移動式バリア</t>
    <rPh sb="0" eb="3">
      <t>ホウシャセン</t>
    </rPh>
    <rPh sb="3" eb="6">
      <t>ボウゴヨウ</t>
    </rPh>
    <rPh sb="6" eb="8">
      <t>イドウ</t>
    </rPh>
    <rPh sb="8" eb="9">
      <t>シキ</t>
    </rPh>
    <phoneticPr fontId="3"/>
  </si>
  <si>
    <t>(株)テノ．サポート
福岡県福岡市博多区上呉服町１０番１０号</t>
    <rPh sb="0" eb="3">
      <t>カブ</t>
    </rPh>
    <rPh sb="11" eb="14">
      <t>フクオカケン</t>
    </rPh>
    <rPh sb="14" eb="17">
      <t>フクオカシ</t>
    </rPh>
    <rPh sb="17" eb="20">
      <t>ハカタク</t>
    </rPh>
    <rPh sb="20" eb="21">
      <t>カミ</t>
    </rPh>
    <rPh sb="21" eb="24">
      <t>ゴフクチョウ</t>
    </rPh>
    <rPh sb="26" eb="27">
      <t>バン</t>
    </rPh>
    <rPh sb="29" eb="30">
      <t>ゴウ</t>
    </rPh>
    <phoneticPr fontId="3"/>
  </si>
  <si>
    <t>株式会社フィリップスジャパン
東京都港区港南二丁目１３番３７号</t>
    <rPh sb="0" eb="4">
      <t>カブシキガイシャ</t>
    </rPh>
    <phoneticPr fontId="9"/>
  </si>
  <si>
    <t>(株)美創産業
鹿児島市吉野町４３７３－１</t>
    <rPh sb="0" eb="3">
      <t>カブ</t>
    </rPh>
    <rPh sb="8" eb="12">
      <t>カゴシマシ</t>
    </rPh>
    <rPh sb="12" eb="14">
      <t>ヨシノ</t>
    </rPh>
    <rPh sb="14" eb="15">
      <t>マチ</t>
    </rPh>
    <phoneticPr fontId="3"/>
  </si>
  <si>
    <t>公募型企画競争</t>
    <rPh sb="0" eb="3">
      <t>コウボガタ</t>
    </rPh>
    <rPh sb="3" eb="5">
      <t>キカク</t>
    </rPh>
    <rPh sb="5" eb="7">
      <t>キョウソウ</t>
    </rPh>
    <phoneticPr fontId="3"/>
  </si>
  <si>
    <t>(株)日本シューター
福岡県福岡市博多区博多駅南1丁目2-15</t>
    <rPh sb="0" eb="3">
      <t>カブ</t>
    </rPh>
    <phoneticPr fontId="3"/>
  </si>
  <si>
    <t>医薬品1品目(政府調達)</t>
    <rPh sb="0" eb="3">
      <t>イヤクヒン</t>
    </rPh>
    <rPh sb="4" eb="6">
      <t>ヒンモク</t>
    </rPh>
    <rPh sb="7" eb="9">
      <t>セイフ</t>
    </rPh>
    <rPh sb="9" eb="11">
      <t>チョウタツ</t>
    </rPh>
    <phoneticPr fontId="3"/>
  </si>
  <si>
    <t>(株)ニチイ学館
東京都千代田区神田駿河台２丁目９番地</t>
    <rPh sb="0" eb="3">
      <t>カブ</t>
    </rPh>
    <rPh sb="9" eb="12">
      <t>トウキョウト</t>
    </rPh>
    <rPh sb="12" eb="15">
      <t>チヨダ</t>
    </rPh>
    <rPh sb="15" eb="16">
      <t>ク</t>
    </rPh>
    <rPh sb="16" eb="18">
      <t>ジンデ</t>
    </rPh>
    <rPh sb="18" eb="21">
      <t>スルガダイ</t>
    </rPh>
    <rPh sb="22" eb="24">
      <t>チョウメ</t>
    </rPh>
    <rPh sb="25" eb="27">
      <t>バンチ</t>
    </rPh>
    <phoneticPr fontId="3"/>
  </si>
  <si>
    <t>エア・ウォーター西日本（株）
福岡市博多区博多駅東２丁目１３番３４号</t>
    <rPh sb="8" eb="11">
      <t>ニシニホン</t>
    </rPh>
    <rPh sb="15" eb="18">
      <t>フクオカシ</t>
    </rPh>
    <rPh sb="18" eb="21">
      <t>ハカタク</t>
    </rPh>
    <rPh sb="21" eb="24">
      <t>ハカタエキ</t>
    </rPh>
    <rPh sb="24" eb="25">
      <t>ヒガシ</t>
    </rPh>
    <rPh sb="26" eb="28">
      <t>チョウメ</t>
    </rPh>
    <rPh sb="30" eb="31">
      <t>バン</t>
    </rPh>
    <rPh sb="33" eb="34">
      <t>ゴウ</t>
    </rPh>
    <phoneticPr fontId="25"/>
  </si>
  <si>
    <t>リコージャパン(株)　鹿児島支社
鹿児島県鹿児島市松原町10番26号</t>
    <rPh sb="7" eb="10">
      <t>カブシキガイシャ</t>
    </rPh>
    <rPh sb="11" eb="14">
      <t>カゴシマ</t>
    </rPh>
    <rPh sb="14" eb="16">
      <t>シシャ</t>
    </rPh>
    <rPh sb="25" eb="28">
      <t>マツバラチョウ</t>
    </rPh>
    <rPh sb="30" eb="31">
      <t>バン</t>
    </rPh>
    <rPh sb="33" eb="34">
      <t>ゴウ</t>
    </rPh>
    <phoneticPr fontId="3"/>
  </si>
  <si>
    <t>株式会社サウス・メディカル
鹿児島県鹿児島市永吉二丁目35番2号　　　　　　　　　　　　　　</t>
  </si>
  <si>
    <t>-</t>
  </si>
  <si>
    <t>セントラルモニタ</t>
  </si>
  <si>
    <t>赤外線酸素モニタ４ｃｈ</t>
  </si>
  <si>
    <t>治療計画システム</t>
  </si>
  <si>
    <t>術中血管観察モジュール</t>
  </si>
  <si>
    <t>人工心肺装置</t>
  </si>
  <si>
    <t>超音波診断装置（心臓）</t>
  </si>
  <si>
    <t>婦人科内診台</t>
  </si>
  <si>
    <t>院内保育所運営業務委託契約</t>
  </si>
  <si>
    <t>院内清掃業務委託契約</t>
  </si>
  <si>
    <t>気送管設備保守点検委託業務契約</t>
  </si>
  <si>
    <t>医事業務委託契約</t>
  </si>
  <si>
    <t>大型乾燥機</t>
    <rPh sb="0" eb="5">
      <t>オオガタカンソウキ</t>
    </rPh>
    <phoneticPr fontId="3"/>
  </si>
  <si>
    <t>人工呼吸器</t>
    <rPh sb="0" eb="5">
      <t>ジンコウコキュウキ</t>
    </rPh>
    <phoneticPr fontId="3"/>
  </si>
  <si>
    <t>超音波画像診断装置</t>
    <rPh sb="0" eb="9">
      <t>チョウオンパガゾウシンダンソウチ</t>
    </rPh>
    <phoneticPr fontId="3"/>
  </si>
  <si>
    <t>生体情報モニタ（5台）</t>
    <rPh sb="0" eb="4">
      <t>セイタイジョウホウ</t>
    </rPh>
    <rPh sb="9" eb="10">
      <t>ダイ</t>
    </rPh>
    <phoneticPr fontId="3"/>
  </si>
  <si>
    <t>医療ガス供給設備保守点検業務</t>
  </si>
  <si>
    <t>国立病院機構鹿児島医療センター
　〒892-0853
　鹿児島市城山町8-1
　院長　田中　康博</t>
  </si>
  <si>
    <t>サツマ酸素工業（株）
鹿児島県鹿児島市東開町3-42</t>
  </si>
  <si>
    <t>大型滑走式ミクロトーム</t>
    <rPh sb="0" eb="5">
      <t>オオガタカッソウシキ</t>
    </rPh>
    <phoneticPr fontId="3"/>
  </si>
  <si>
    <t>冷凍ユニット</t>
    <rPh sb="0" eb="2">
      <t>レイトウ</t>
    </rPh>
    <phoneticPr fontId="3"/>
  </si>
  <si>
    <t>ホシザキ南九株式会社
鹿児島県鹿児島下荒田4丁目41番11号</t>
    <rPh sb="4" eb="6">
      <t>ナンキュウ</t>
    </rPh>
    <rPh sb="6" eb="10">
      <t>カブシキガイシャ</t>
    </rPh>
    <rPh sb="11" eb="18">
      <t>カゴシマケンカゴシマ</t>
    </rPh>
    <rPh sb="18" eb="21">
      <t>シモアラタ</t>
    </rPh>
    <rPh sb="22" eb="24">
      <t>チョウメ</t>
    </rPh>
    <phoneticPr fontId="3"/>
  </si>
  <si>
    <t>超音波診断装置　EPIQ7G　修理</t>
    <rPh sb="0" eb="7">
      <t>チョウオンパシンダンソウチ</t>
    </rPh>
    <rPh sb="15" eb="17">
      <t>シュウリ</t>
    </rPh>
    <phoneticPr fontId="3"/>
  </si>
  <si>
    <t>有限会社釜付メディカル
鹿児島市小松原1丁目59番15号</t>
    <rPh sb="0" eb="4">
      <t>ユウゲンカイシャ</t>
    </rPh>
    <rPh sb="4" eb="6">
      <t>カマツキ</t>
    </rPh>
    <rPh sb="12" eb="16">
      <t>カゴシマシ</t>
    </rPh>
    <rPh sb="16" eb="19">
      <t>コマツバラ</t>
    </rPh>
    <rPh sb="20" eb="22">
      <t>チョウメ</t>
    </rPh>
    <rPh sb="24" eb="25">
      <t>バン</t>
    </rPh>
    <rPh sb="27" eb="28">
      <t>ゴウ</t>
    </rPh>
    <phoneticPr fontId="9"/>
  </si>
  <si>
    <t>体外式ペースメーカ　2式</t>
    <rPh sb="11" eb="12">
      <t>シキ</t>
    </rPh>
    <phoneticPr fontId="3"/>
  </si>
  <si>
    <t>血漿融解装置</t>
  </si>
  <si>
    <t>HDカメラシステム</t>
  </si>
  <si>
    <t>オンライン資格確認システム</t>
  </si>
  <si>
    <t>超音波画像診断装置（婦人科）</t>
    <rPh sb="10" eb="13">
      <t>フジンカ</t>
    </rPh>
    <phoneticPr fontId="3"/>
  </si>
  <si>
    <t>株式会社ソフトウェア・サービス
大阪府大阪市淀川区西宮原2丁目6番1号</t>
    <phoneticPr fontId="3"/>
  </si>
  <si>
    <t>株式会社　キシヤ　鹿児島営業所
鹿児島市新栄町20-24</t>
    <phoneticPr fontId="3"/>
  </si>
  <si>
    <t>超音波診断装置（脳血管内科）</t>
    <phoneticPr fontId="3"/>
  </si>
  <si>
    <t>自動染色封入装置</t>
    <phoneticPr fontId="3"/>
  </si>
  <si>
    <t>呼吸機能検査装置</t>
    <phoneticPr fontId="3"/>
  </si>
  <si>
    <t>(株)トムス　鹿児島営業所
鹿児島市東開町3-155</t>
    <rPh sb="0" eb="3">
      <t>カブシキガイシャ</t>
    </rPh>
    <rPh sb="7" eb="13">
      <t>カゴシマエイギョウショ</t>
    </rPh>
    <rPh sb="14" eb="18">
      <t>カゴシマシ</t>
    </rPh>
    <rPh sb="18" eb="21">
      <t>トウカイチョウ</t>
    </rPh>
    <phoneticPr fontId="3"/>
  </si>
  <si>
    <t>超音波診断装置（泌尿器科）</t>
    <rPh sb="8" eb="12">
      <t>ヒニョウキカ</t>
    </rPh>
    <phoneticPr fontId="3"/>
  </si>
  <si>
    <t>ラジオ波焼灼システム</t>
    <rPh sb="3" eb="4">
      <t>ハ</t>
    </rPh>
    <rPh sb="4" eb="6">
      <t>ショウシャク</t>
    </rPh>
    <phoneticPr fontId="3"/>
  </si>
  <si>
    <t>皮膚灌流圧検査装置</t>
    <rPh sb="0" eb="2">
      <t>ヒフ</t>
    </rPh>
    <rPh sb="2" eb="5">
      <t>カンリュウアツ</t>
    </rPh>
    <rPh sb="5" eb="9">
      <t>ケンサソウチ</t>
    </rPh>
    <phoneticPr fontId="3"/>
  </si>
  <si>
    <t>(株)フィデスワン　鹿児島営業所
鹿児島市田上8-2-12</t>
    <rPh sb="0" eb="3">
      <t>カブシキガイシャ</t>
    </rPh>
    <rPh sb="10" eb="16">
      <t>カゴシマエイギョウショ</t>
    </rPh>
    <rPh sb="17" eb="21">
      <t>カゴシマシ</t>
    </rPh>
    <rPh sb="21" eb="23">
      <t>タガミ</t>
    </rPh>
    <phoneticPr fontId="3"/>
  </si>
  <si>
    <t>人工呼吸器　二式</t>
    <rPh sb="0" eb="5">
      <t>ジンコウコキュウキ</t>
    </rPh>
    <rPh sb="6" eb="8">
      <t>2シキ</t>
    </rPh>
    <phoneticPr fontId="3"/>
  </si>
  <si>
    <t>除細動器　三式</t>
    <rPh sb="0" eb="4">
      <t>ジョサイドウキ</t>
    </rPh>
    <rPh sb="5" eb="7">
      <t>3シキ</t>
    </rPh>
    <phoneticPr fontId="3"/>
  </si>
  <si>
    <t>超音波画像診断装置（腫瘍内科）</t>
    <rPh sb="10" eb="14">
      <t>シュヨウナイカ</t>
    </rPh>
    <phoneticPr fontId="3"/>
  </si>
  <si>
    <t>超音波画像診断装置（心臓血管外科）</t>
    <rPh sb="10" eb="16">
      <t>シンゾウケッカンゲカ</t>
    </rPh>
    <phoneticPr fontId="3"/>
  </si>
  <si>
    <t>超音波画像診断装置（検査科）</t>
    <rPh sb="10" eb="13">
      <t>ケンサカ</t>
    </rPh>
    <phoneticPr fontId="3"/>
  </si>
  <si>
    <t>耳鼻咽喉科診察用ユニットシステム</t>
    <rPh sb="0" eb="8">
      <t>ジビインコウカシンサツヨウ</t>
    </rPh>
    <phoneticPr fontId="3"/>
  </si>
  <si>
    <t>看護衣一式</t>
    <rPh sb="0" eb="5">
      <t>カンゴイイッシキ</t>
    </rPh>
    <phoneticPr fontId="3"/>
  </si>
  <si>
    <t>株式会社　南光堂
鹿児島県鹿児島市住吉町13-10</t>
    <rPh sb="0" eb="4">
      <t>カブシキガイシャ</t>
    </rPh>
    <rPh sb="5" eb="7">
      <t>ナンコウ</t>
    </rPh>
    <rPh sb="7" eb="8">
      <t>ドウ</t>
    </rPh>
    <rPh sb="9" eb="12">
      <t>カゴシマ</t>
    </rPh>
    <rPh sb="12" eb="13">
      <t>ケン</t>
    </rPh>
    <rPh sb="13" eb="16">
      <t>カゴシマ</t>
    </rPh>
    <rPh sb="16" eb="17">
      <t>シ</t>
    </rPh>
    <rPh sb="17" eb="20">
      <t>スミヨシチョウ</t>
    </rPh>
    <phoneticPr fontId="3"/>
  </si>
  <si>
    <t>-</t>
    <phoneticPr fontId="3"/>
  </si>
  <si>
    <t>医薬品1品目</t>
    <rPh sb="0" eb="3">
      <t>イヤクヒン</t>
    </rPh>
    <rPh sb="4" eb="6">
      <t>ヒンモク</t>
    </rPh>
    <phoneticPr fontId="3"/>
  </si>
  <si>
    <t>医療機器賃貸借契約（EPIQ CVｘ一式）</t>
    <rPh sb="0" eb="9">
      <t>イリョウキキチンタイシャクケイヤク</t>
    </rPh>
    <rPh sb="18" eb="20">
      <t>イッシキ</t>
    </rPh>
    <phoneticPr fontId="3"/>
  </si>
  <si>
    <t>ベッドサイドモニタ一式（東5）</t>
    <rPh sb="9" eb="11">
      <t>イッシキ</t>
    </rPh>
    <rPh sb="12" eb="13">
      <t>ヒガシ</t>
    </rPh>
    <phoneticPr fontId="3"/>
  </si>
  <si>
    <t>セントラルモニタ一式（東3）</t>
    <rPh sb="8" eb="10">
      <t>イッシキ</t>
    </rPh>
    <rPh sb="11" eb="12">
      <t>ヒガシ</t>
    </rPh>
    <phoneticPr fontId="3"/>
  </si>
  <si>
    <t>セントラルモニタ一式（東4）</t>
    <rPh sb="8" eb="10">
      <t>イッシキ</t>
    </rPh>
    <rPh sb="11" eb="12">
      <t>ヒガシ</t>
    </rPh>
    <phoneticPr fontId="3"/>
  </si>
  <si>
    <t>セントラルモニタ一式（西3）</t>
    <rPh sb="8" eb="10">
      <t>イッシキ</t>
    </rPh>
    <rPh sb="11" eb="12">
      <t>ニシ</t>
    </rPh>
    <phoneticPr fontId="3"/>
  </si>
  <si>
    <t>給食業務及び時間外栄養管理室業務委託契約</t>
    <rPh sb="0" eb="4">
      <t>キュウショクギョウム</t>
    </rPh>
    <rPh sb="4" eb="5">
      <t>オヨ</t>
    </rPh>
    <rPh sb="6" eb="9">
      <t>ジカンガイ</t>
    </rPh>
    <rPh sb="9" eb="14">
      <t>エイヨウカンリシツ</t>
    </rPh>
    <rPh sb="14" eb="16">
      <t>ギョウム</t>
    </rPh>
    <rPh sb="16" eb="20">
      <t>イタクケイヤク</t>
    </rPh>
    <phoneticPr fontId="3"/>
  </si>
  <si>
    <t>院内滅菌処理及び手術室環境整備補助業務請負契約</t>
    <rPh sb="0" eb="6">
      <t>インナイメッキンショリ</t>
    </rPh>
    <rPh sb="6" eb="7">
      <t>オヨ</t>
    </rPh>
    <rPh sb="8" eb="15">
      <t>シュジュツシツカンキョウセイビ</t>
    </rPh>
    <rPh sb="15" eb="19">
      <t>ホジョギョウム</t>
    </rPh>
    <rPh sb="19" eb="23">
      <t>ウケオイケイヤク</t>
    </rPh>
    <phoneticPr fontId="3"/>
  </si>
  <si>
    <t>吸収式冷暖房設備保守点検業務委託契約</t>
    <rPh sb="0" eb="6">
      <t>キュウシュウシキレイダンボウ</t>
    </rPh>
    <rPh sb="6" eb="8">
      <t>セツビ</t>
    </rPh>
    <rPh sb="8" eb="12">
      <t>ホシュテンケン</t>
    </rPh>
    <rPh sb="12" eb="16">
      <t>ギョウムイタク</t>
    </rPh>
    <rPh sb="16" eb="18">
      <t>ケイヤク</t>
    </rPh>
    <phoneticPr fontId="3"/>
  </si>
  <si>
    <t>院内メッセンジャー業務委託契約</t>
    <rPh sb="0" eb="2">
      <t>インナイ</t>
    </rPh>
    <rPh sb="9" eb="11">
      <t>ギョウム</t>
    </rPh>
    <rPh sb="11" eb="13">
      <t>イタク</t>
    </rPh>
    <rPh sb="13" eb="15">
      <t>ケイヤク</t>
    </rPh>
    <phoneticPr fontId="3"/>
  </si>
  <si>
    <t>食器洗浄・消毒及び付帯業務委託契約</t>
    <rPh sb="0" eb="4">
      <t>ショッキセンジョウ</t>
    </rPh>
    <rPh sb="5" eb="8">
      <t>ショウドクオヨ</t>
    </rPh>
    <rPh sb="9" eb="13">
      <t>フタイギョウム</t>
    </rPh>
    <rPh sb="13" eb="15">
      <t>イタク</t>
    </rPh>
    <rPh sb="15" eb="17">
      <t>ケイヤク</t>
    </rPh>
    <phoneticPr fontId="3"/>
  </si>
  <si>
    <t>㈱総合人材センター
鹿児島市大黒町4-11日宝いづろビル</t>
    <rPh sb="1" eb="5">
      <t>ソウゴウジンザイ</t>
    </rPh>
    <rPh sb="10" eb="14">
      <t>カゴシマシ</t>
    </rPh>
    <rPh sb="14" eb="17">
      <t>オオクロチョウ</t>
    </rPh>
    <rPh sb="21" eb="23">
      <t>ニッポウ</t>
    </rPh>
    <phoneticPr fontId="3"/>
  </si>
  <si>
    <t>エア・ウォーター西日本㈱
大阪市中央区南船場4-4-21</t>
    <rPh sb="8" eb="11">
      <t>ニシニホン</t>
    </rPh>
    <rPh sb="13" eb="16">
      <t>オオサカシ</t>
    </rPh>
    <rPh sb="16" eb="19">
      <t>チュウオウク</t>
    </rPh>
    <rPh sb="19" eb="22">
      <t>ミナミセンバ</t>
    </rPh>
    <phoneticPr fontId="3"/>
  </si>
  <si>
    <t>㈱菱熱　鹿児島支店
鹿児島市千石町4-1</t>
    <rPh sb="1" eb="3">
      <t>リョウネツ</t>
    </rPh>
    <rPh sb="4" eb="9">
      <t>カゴシマシテン</t>
    </rPh>
    <rPh sb="10" eb="14">
      <t>カゴシマシ</t>
    </rPh>
    <rPh sb="14" eb="17">
      <t>センゴクチョウ</t>
    </rPh>
    <phoneticPr fontId="3"/>
  </si>
  <si>
    <t>㈱文化コーポレーション
宮崎市生目台西3-4-2</t>
    <rPh sb="1" eb="3">
      <t>ブンカ</t>
    </rPh>
    <rPh sb="12" eb="15">
      <t>ミヤザキシ</t>
    </rPh>
    <rPh sb="15" eb="16">
      <t>ナマ</t>
    </rPh>
    <rPh sb="16" eb="17">
      <t>メ</t>
    </rPh>
    <rPh sb="17" eb="18">
      <t>ダイ</t>
    </rPh>
    <rPh sb="18" eb="19">
      <t>ニシ</t>
    </rPh>
    <phoneticPr fontId="3"/>
  </si>
  <si>
    <t>一冨士フードサービス株式会社
大阪市北区梅田３丁目3-20</t>
    <rPh sb="0" eb="3">
      <t>イチフジ</t>
    </rPh>
    <rPh sb="10" eb="14">
      <t>カブシキガイシャ</t>
    </rPh>
    <rPh sb="15" eb="18">
      <t>オオサカシ</t>
    </rPh>
    <rPh sb="18" eb="22">
      <t>キタクウメダ</t>
    </rPh>
    <rPh sb="23" eb="25">
      <t>チョウメ</t>
    </rPh>
    <phoneticPr fontId="3"/>
  </si>
  <si>
    <t>カーテン賃貸借　一式</t>
    <rPh sb="4" eb="7">
      <t>チンタイシャク</t>
    </rPh>
    <rPh sb="8" eb="10">
      <t>イッシキ</t>
    </rPh>
    <phoneticPr fontId="3"/>
  </si>
  <si>
    <t>（株）カクイックス
鹿児島市谷山港２丁目１番２</t>
    <rPh sb="0" eb="3">
      <t>カブ</t>
    </rPh>
    <rPh sb="10" eb="14">
      <t>カゴシマシ</t>
    </rPh>
    <rPh sb="14" eb="17">
      <t>タニヤマコウ</t>
    </rPh>
    <rPh sb="18" eb="20">
      <t>チョウメ</t>
    </rPh>
    <rPh sb="21" eb="22">
      <t>バン</t>
    </rPh>
    <phoneticPr fontId="3"/>
  </si>
  <si>
    <t>-</t>
    <phoneticPr fontId="3"/>
  </si>
  <si>
    <t>一般廃棄物処理業務請負契約</t>
    <rPh sb="0" eb="11">
      <t>イッパンハイキブツショリギョウムウケオイ</t>
    </rPh>
    <rPh sb="11" eb="13">
      <t>ケイヤク</t>
    </rPh>
    <phoneticPr fontId="3"/>
  </si>
  <si>
    <t>（株）九州建物管理サービス
鹿児島市武岡１丁目１４番地３</t>
    <rPh sb="0" eb="3">
      <t>カブ</t>
    </rPh>
    <rPh sb="3" eb="9">
      <t>キュウシュウタテモノカンリ</t>
    </rPh>
    <rPh sb="14" eb="18">
      <t>カゴシマシ</t>
    </rPh>
    <rPh sb="18" eb="20">
      <t>タケオカ</t>
    </rPh>
    <rPh sb="21" eb="23">
      <t>チョウメ</t>
    </rPh>
    <rPh sb="25" eb="27">
      <t>バンチ</t>
    </rPh>
    <phoneticPr fontId="3"/>
  </si>
  <si>
    <t>一般競争入札</t>
    <rPh sb="0" eb="6">
      <t>イッパンキョウソウニュウサツ</t>
    </rPh>
    <phoneticPr fontId="3"/>
  </si>
  <si>
    <t>放射線個人被曝量検査測定業務委託契約</t>
    <rPh sb="0" eb="3">
      <t>ホウシャセン</t>
    </rPh>
    <rPh sb="3" eb="5">
      <t>コジン</t>
    </rPh>
    <rPh sb="5" eb="7">
      <t>ヒバク</t>
    </rPh>
    <rPh sb="7" eb="8">
      <t>リョウ</t>
    </rPh>
    <rPh sb="8" eb="10">
      <t>ケンサ</t>
    </rPh>
    <rPh sb="10" eb="12">
      <t>ソクテイ</t>
    </rPh>
    <rPh sb="12" eb="14">
      <t>ギョウム</t>
    </rPh>
    <rPh sb="14" eb="16">
      <t>イタク</t>
    </rPh>
    <rPh sb="16" eb="18">
      <t>ケイヤク</t>
    </rPh>
    <phoneticPr fontId="3"/>
  </si>
  <si>
    <t>一般競争入札</t>
    <phoneticPr fontId="3"/>
  </si>
  <si>
    <t>長瀬ランダウア（株）
茨城県つくば市諏訪C22街区１</t>
    <rPh sb="0" eb="2">
      <t>ナガセ</t>
    </rPh>
    <rPh sb="7" eb="10">
      <t>カブ</t>
    </rPh>
    <rPh sb="11" eb="14">
      <t>イバラキケン</t>
    </rPh>
    <rPh sb="17" eb="18">
      <t>シ</t>
    </rPh>
    <rPh sb="18" eb="20">
      <t>スワ</t>
    </rPh>
    <rPh sb="23" eb="25">
      <t>ガイク</t>
    </rPh>
    <phoneticPr fontId="3"/>
  </si>
  <si>
    <t>医療機器賃貸借単価契約</t>
    <rPh sb="0" eb="2">
      <t>イリョウ</t>
    </rPh>
    <rPh sb="2" eb="4">
      <t>キキ</t>
    </rPh>
    <rPh sb="4" eb="9">
      <t>チンタイシャクタンカ</t>
    </rPh>
    <rPh sb="9" eb="11">
      <t>ケイヤク</t>
    </rPh>
    <phoneticPr fontId="5"/>
  </si>
  <si>
    <t>(株)釜付メディカル
鹿児島市小松原1丁目59番15号</t>
    <rPh sb="0" eb="3">
      <t>カブシキガイシャ</t>
    </rPh>
    <rPh sb="3" eb="5">
      <t>カマツキ</t>
    </rPh>
    <phoneticPr fontId="5"/>
  </si>
  <si>
    <t>ダイナメディックウエスト(株)
鹿児島市荒田1丁目16番26号サンライズ荒田1階</t>
    <rPh sb="12" eb="15">
      <t>カブシキガイシャ</t>
    </rPh>
    <phoneticPr fontId="5"/>
  </si>
  <si>
    <t>生体情報モニタリングシステム　一式（東6）</t>
    <rPh sb="0" eb="4">
      <t>セイタイジョウホウ</t>
    </rPh>
    <rPh sb="15" eb="17">
      <t>イッシキ</t>
    </rPh>
    <rPh sb="18" eb="19">
      <t>ヒガシ</t>
    </rPh>
    <phoneticPr fontId="3"/>
  </si>
  <si>
    <t>心臓運動負荷モニタリングシステム　一式</t>
    <rPh sb="0" eb="6">
      <t>シンゾウウンドウフカ</t>
    </rPh>
    <rPh sb="17" eb="19">
      <t>イッシキ</t>
    </rPh>
    <phoneticPr fontId="3"/>
  </si>
  <si>
    <t>IMPELLA制御装置　一式</t>
    <rPh sb="7" eb="11">
      <t>セイギョソウチ</t>
    </rPh>
    <rPh sb="12" eb="14">
      <t>イッシキ</t>
    </rPh>
    <phoneticPr fontId="3"/>
  </si>
  <si>
    <t>MRI撮影装置　保守</t>
    <rPh sb="3" eb="7">
      <t>サツエイソウチ</t>
    </rPh>
    <rPh sb="8" eb="10">
      <t>ホシュ</t>
    </rPh>
    <phoneticPr fontId="3"/>
  </si>
  <si>
    <t>株式会社フィリップス・ジャパン
東京都港区港南二丁目13番37号　ﾌｨﾘｯﾌﾟｽﾋﾞﾙ　　　　　　　　　　　　　　</t>
    <rPh sb="16" eb="19">
      <t>トウキョウト</t>
    </rPh>
    <rPh sb="19" eb="20">
      <t>ミナト</t>
    </rPh>
    <rPh sb="20" eb="21">
      <t>ク</t>
    </rPh>
    <rPh sb="21" eb="23">
      <t>コウナン</t>
    </rPh>
    <rPh sb="23" eb="26">
      <t>2チョウメ</t>
    </rPh>
    <rPh sb="28" eb="29">
      <t>バン</t>
    </rPh>
    <rPh sb="31" eb="32">
      <t>ゴウ</t>
    </rPh>
    <phoneticPr fontId="3"/>
  </si>
  <si>
    <t>X線循環器診断システム　保守</t>
    <rPh sb="1" eb="2">
      <t>セン</t>
    </rPh>
    <rPh sb="2" eb="5">
      <t>ジュンカンキ</t>
    </rPh>
    <rPh sb="5" eb="7">
      <t>シンダン</t>
    </rPh>
    <rPh sb="12" eb="14">
      <t>ホシュ</t>
    </rPh>
    <phoneticPr fontId="3"/>
  </si>
  <si>
    <t>全身用X線CT診断装置　保守</t>
    <rPh sb="0" eb="3">
      <t>ゼンシンヨウ</t>
    </rPh>
    <rPh sb="4" eb="5">
      <t>セン</t>
    </rPh>
    <rPh sb="7" eb="11">
      <t>シンダンソウチ</t>
    </rPh>
    <rPh sb="12" eb="14">
      <t>ホシュ</t>
    </rPh>
    <phoneticPr fontId="3"/>
  </si>
  <si>
    <t>デジタルX線TVシステム　保守</t>
    <rPh sb="5" eb="6">
      <t>セン</t>
    </rPh>
    <rPh sb="13" eb="15">
      <t>ホシュ</t>
    </rPh>
    <phoneticPr fontId="3"/>
  </si>
  <si>
    <t>放射線治療計画システム　保守</t>
    <rPh sb="0" eb="3">
      <t>ホウシャセン</t>
    </rPh>
    <rPh sb="3" eb="5">
      <t>チリョウ</t>
    </rPh>
    <rPh sb="5" eb="7">
      <t>ケイカク</t>
    </rPh>
    <rPh sb="12" eb="14">
      <t>ホシュ</t>
    </rPh>
    <phoneticPr fontId="3"/>
  </si>
  <si>
    <t>(株)アステム　鹿児島営業部
鹿児島市宇宿2丁目4番8号</t>
    <rPh sb="0" eb="3">
      <t>カブ</t>
    </rPh>
    <rPh sb="8" eb="11">
      <t>カゴシマ</t>
    </rPh>
    <rPh sb="11" eb="13">
      <t>エイギョウ</t>
    </rPh>
    <rPh sb="13" eb="14">
      <t>ブ</t>
    </rPh>
    <rPh sb="15" eb="19">
      <t>カゴシマシ</t>
    </rPh>
    <rPh sb="19" eb="21">
      <t>ウスキ</t>
    </rPh>
    <rPh sb="22" eb="24">
      <t>チョウメ</t>
    </rPh>
    <rPh sb="25" eb="26">
      <t>バン</t>
    </rPh>
    <rPh sb="27" eb="28">
      <t>ゴウ</t>
    </rPh>
    <phoneticPr fontId="3"/>
  </si>
  <si>
    <t>日本赤十字社九州ブロック血液センター
福岡県久留米市宮ノ陣三丁目4-12</t>
  </si>
  <si>
    <t xml:space="preserve">公益社団法人　日本アイソトープ協会
東京都文京区本駒込二丁目28番45号
</t>
  </si>
  <si>
    <t>病理組織標本診断</t>
    <rPh sb="0" eb="2">
      <t>ビョウリ</t>
    </rPh>
    <rPh sb="2" eb="4">
      <t>ソシキ</t>
    </rPh>
    <rPh sb="4" eb="6">
      <t>ヒョウホン</t>
    </rPh>
    <rPh sb="6" eb="8">
      <t>シンダン</t>
    </rPh>
    <phoneticPr fontId="3"/>
  </si>
  <si>
    <t>国立研究開発法人　国立循環器病研究センター
大阪府吹田市岸部新町6番1号</t>
    <rPh sb="0" eb="2">
      <t>コクリツ</t>
    </rPh>
    <rPh sb="2" eb="4">
      <t>ケンキュウ</t>
    </rPh>
    <rPh sb="4" eb="8">
      <t>カイハツホウジン</t>
    </rPh>
    <rPh sb="9" eb="11">
      <t>コクリツ</t>
    </rPh>
    <rPh sb="11" eb="14">
      <t>ジュンカンキ</t>
    </rPh>
    <rPh sb="14" eb="15">
      <t>ビョウ</t>
    </rPh>
    <rPh sb="15" eb="17">
      <t>ケンキュウ</t>
    </rPh>
    <rPh sb="22" eb="25">
      <t>オオサカフ</t>
    </rPh>
    <rPh sb="25" eb="28">
      <t>スイタシ</t>
    </rPh>
    <rPh sb="28" eb="30">
      <t>キシベ</t>
    </rPh>
    <rPh sb="30" eb="32">
      <t>シンマチ</t>
    </rPh>
    <rPh sb="33" eb="34">
      <t>バン</t>
    </rPh>
    <rPh sb="35" eb="36">
      <t>ゴウ</t>
    </rPh>
    <phoneticPr fontId="3"/>
  </si>
  <si>
    <t>輸液ﾎﾟﾝﾌﾟ 50台賃貸借</t>
  </si>
  <si>
    <t>ｼﾘﾝｼﾞﾎﾟﾝﾌﾟ 10台賃貸借</t>
  </si>
  <si>
    <t>(株)日医リース　
東京都品川区西五反田１丁目３番８号</t>
    <phoneticPr fontId="3"/>
  </si>
  <si>
    <t>無停電電源装置蓄電池更新</t>
    <rPh sb="0" eb="3">
      <t>ムテイデン</t>
    </rPh>
    <rPh sb="3" eb="5">
      <t>デンゲン</t>
    </rPh>
    <rPh sb="5" eb="7">
      <t>ソウチ</t>
    </rPh>
    <rPh sb="7" eb="10">
      <t>チクデンチ</t>
    </rPh>
    <rPh sb="10" eb="12">
      <t>コウシン</t>
    </rPh>
    <phoneticPr fontId="3"/>
  </si>
  <si>
    <t>研修棟空調機更新整備工事</t>
    <rPh sb="0" eb="3">
      <t>ケンシュウトウ</t>
    </rPh>
    <rPh sb="3" eb="5">
      <t>クウチョウ</t>
    </rPh>
    <rPh sb="6" eb="8">
      <t>コウシン</t>
    </rPh>
    <rPh sb="8" eb="10">
      <t>セイビ</t>
    </rPh>
    <rPh sb="10" eb="12">
      <t>コウジ</t>
    </rPh>
    <phoneticPr fontId="3"/>
  </si>
  <si>
    <t>自走式立体駐車場棟屋上防水改修</t>
    <rPh sb="0" eb="3">
      <t>ジソウシキ</t>
    </rPh>
    <rPh sb="3" eb="5">
      <t>リッタイ</t>
    </rPh>
    <rPh sb="5" eb="7">
      <t>チュウシャ</t>
    </rPh>
    <rPh sb="7" eb="8">
      <t>バ</t>
    </rPh>
    <rPh sb="8" eb="9">
      <t>トウ</t>
    </rPh>
    <rPh sb="9" eb="11">
      <t>オクジョウ</t>
    </rPh>
    <rPh sb="11" eb="13">
      <t>ボウスイ</t>
    </rPh>
    <rPh sb="13" eb="15">
      <t>カイシュウ</t>
    </rPh>
    <phoneticPr fontId="3"/>
  </si>
  <si>
    <t>西４病棟無菌治療室改修工事</t>
    <rPh sb="0" eb="1">
      <t>ニシ</t>
    </rPh>
    <rPh sb="2" eb="4">
      <t>ビョウトウ</t>
    </rPh>
    <rPh sb="4" eb="11">
      <t>ムキンチリョウシツカイシュウ</t>
    </rPh>
    <rPh sb="11" eb="13">
      <t>コウジ</t>
    </rPh>
    <phoneticPr fontId="3"/>
  </si>
  <si>
    <t>（株）南防
鹿児島市紫原４丁目１９番１０号</t>
    <rPh sb="0" eb="3">
      <t>カブ</t>
    </rPh>
    <rPh sb="3" eb="4">
      <t>ミナミ</t>
    </rPh>
    <rPh sb="4" eb="5">
      <t>ボウ</t>
    </rPh>
    <rPh sb="6" eb="10">
      <t>カゴシマシ</t>
    </rPh>
    <rPh sb="10" eb="12">
      <t>ムラサキバル</t>
    </rPh>
    <rPh sb="13" eb="15">
      <t>チョウメ</t>
    </rPh>
    <rPh sb="17" eb="18">
      <t>バン</t>
    </rPh>
    <rPh sb="20" eb="21">
      <t>ゴウ</t>
    </rPh>
    <phoneticPr fontId="3"/>
  </si>
  <si>
    <t>（株）クリエーション橋
鹿児島市真砂町８５番７号</t>
    <rPh sb="0" eb="3">
      <t>カブ</t>
    </rPh>
    <rPh sb="10" eb="11">
      <t>ハシ</t>
    </rPh>
    <rPh sb="12" eb="16">
      <t>カゴシマシ</t>
    </rPh>
    <rPh sb="16" eb="18">
      <t>マサゴ</t>
    </rPh>
    <rPh sb="18" eb="19">
      <t>マチ</t>
    </rPh>
    <rPh sb="21" eb="22">
      <t>バン</t>
    </rPh>
    <rPh sb="23" eb="24">
      <t>ゴウ</t>
    </rPh>
    <phoneticPr fontId="3"/>
  </si>
  <si>
    <t xml:space="preserve">（株）菱熱　鹿児島支店
鹿児島市西千石町４番１号
</t>
    <rPh sb="0" eb="3">
      <t>カブ</t>
    </rPh>
    <rPh sb="3" eb="4">
      <t>リョウ</t>
    </rPh>
    <rPh sb="4" eb="5">
      <t>ネツ</t>
    </rPh>
    <rPh sb="6" eb="9">
      <t>カゴシマ</t>
    </rPh>
    <rPh sb="9" eb="11">
      <t>シテン</t>
    </rPh>
    <rPh sb="12" eb="16">
      <t>カゴシマシ</t>
    </rPh>
    <rPh sb="16" eb="17">
      <t>ニシ</t>
    </rPh>
    <rPh sb="17" eb="20">
      <t>センゴクマチ</t>
    </rPh>
    <rPh sb="21" eb="22">
      <t>バン</t>
    </rPh>
    <rPh sb="23" eb="24">
      <t>ゴウ</t>
    </rPh>
    <phoneticPr fontId="3"/>
  </si>
  <si>
    <t>（株）明電エンジニアリング
九州支店
福岡市博多区住吉５丁目５番３号</t>
    <rPh sb="0" eb="3">
      <t>カブ</t>
    </rPh>
    <rPh sb="3" eb="5">
      <t>メイデン</t>
    </rPh>
    <rPh sb="14" eb="16">
      <t>キュウシュウ</t>
    </rPh>
    <rPh sb="16" eb="18">
      <t>シテン</t>
    </rPh>
    <rPh sb="19" eb="22">
      <t>フクオカシ</t>
    </rPh>
    <rPh sb="22" eb="25">
      <t>ハカタク</t>
    </rPh>
    <rPh sb="25" eb="27">
      <t>スミヨシ</t>
    </rPh>
    <rPh sb="28" eb="30">
      <t>チョウメ</t>
    </rPh>
    <rPh sb="31" eb="32">
      <t>バン</t>
    </rPh>
    <rPh sb="33" eb="34">
      <t>ゴウ</t>
    </rPh>
    <phoneticPr fontId="3"/>
  </si>
  <si>
    <t>島津メディカルシステムズ株式会社九州支店
鹿児島市東谷山1-33-1</t>
    <rPh sb="0" eb="2">
      <t>シマズ</t>
    </rPh>
    <rPh sb="12" eb="14">
      <t>カブシキ</t>
    </rPh>
    <rPh sb="14" eb="16">
      <t>カイシャ</t>
    </rPh>
    <rPh sb="16" eb="20">
      <t>キュウシュウシテン</t>
    </rPh>
    <rPh sb="21" eb="25">
      <t>カゴシマシ</t>
    </rPh>
    <rPh sb="25" eb="28">
      <t>ヒガシタニヤマ</t>
    </rPh>
    <phoneticPr fontId="3"/>
  </si>
  <si>
    <t>血管連続撮影装置保守点検業務契約</t>
    <rPh sb="0" eb="8">
      <t>ケッカンレンゾクサツエイソウチ</t>
    </rPh>
    <rPh sb="8" eb="12">
      <t>ホシュテンケン</t>
    </rPh>
    <rPh sb="12" eb="16">
      <t>ギョウムケイヤク</t>
    </rPh>
    <phoneticPr fontId="3"/>
  </si>
  <si>
    <t>検査科機器・検体搬送システム　一式</t>
    <rPh sb="0" eb="5">
      <t>ケンサカキキ</t>
    </rPh>
    <rPh sb="6" eb="10">
      <t>ケンタイハンソウ</t>
    </rPh>
    <rPh sb="15" eb="17">
      <t>イッシキ</t>
    </rPh>
    <phoneticPr fontId="3"/>
  </si>
  <si>
    <t>-</t>
    <phoneticPr fontId="3"/>
  </si>
  <si>
    <t>リコージャパン(株)　マーケティング本部　鹿児島支社
鹿児島県鹿児島市松原町10番26号</t>
    <rPh sb="7" eb="10">
      <t>カブシキガイシャ</t>
    </rPh>
    <rPh sb="18" eb="20">
      <t>ホンブ</t>
    </rPh>
    <rPh sb="21" eb="24">
      <t>カゴシマ</t>
    </rPh>
    <rPh sb="24" eb="26">
      <t>シシャ</t>
    </rPh>
    <rPh sb="35" eb="38">
      <t>マツバラチョウ</t>
    </rPh>
    <rPh sb="40" eb="41">
      <t>バン</t>
    </rPh>
    <rPh sb="43" eb="44">
      <t>ゴウ</t>
    </rPh>
    <phoneticPr fontId="3"/>
  </si>
  <si>
    <t>検査用試薬</t>
    <rPh sb="0" eb="2">
      <t>ケンサ</t>
    </rPh>
    <rPh sb="2" eb="3">
      <t>ヨウ</t>
    </rPh>
    <rPh sb="3" eb="5">
      <t>シヤク</t>
    </rPh>
    <phoneticPr fontId="3"/>
  </si>
  <si>
    <t>(株）正晃
　鹿児島県鹿児島市東開町3番地23</t>
    <rPh sb="1" eb="2">
      <t>カブ</t>
    </rPh>
    <rPh sb="3" eb="5">
      <t>セイコウ</t>
    </rPh>
    <phoneticPr fontId="3"/>
  </si>
  <si>
    <t xml:space="preserve">(株）宝来メデック
鹿児島県鹿児島市卸本町5番29号
</t>
    <rPh sb="1" eb="2">
      <t>カブ</t>
    </rPh>
    <rPh sb="3" eb="5">
      <t>ホウライ</t>
    </rPh>
    <phoneticPr fontId="3"/>
  </si>
  <si>
    <t>(株)サツマ薬品
鹿児島県鹿児島市西千石町10番5号</t>
    <rPh sb="1" eb="2">
      <t>カブ</t>
    </rPh>
    <rPh sb="6" eb="8">
      <t>ヤクヒン</t>
    </rPh>
    <phoneticPr fontId="3"/>
  </si>
  <si>
    <t>(株）アステム
鹿児島県鹿児島市宇宿2丁目4番7号</t>
    <rPh sb="1" eb="2">
      <t>カブ</t>
    </rPh>
    <phoneticPr fontId="3"/>
  </si>
  <si>
    <t>(株)アトル
鹿児島県鹿児島市西別府町2941-17</t>
    <rPh sb="1" eb="2">
      <t>カブ</t>
    </rPh>
    <phoneticPr fontId="3"/>
  </si>
  <si>
    <t>検査用消耗品</t>
    <rPh sb="0" eb="2">
      <t>ケンサ</t>
    </rPh>
    <rPh sb="2" eb="3">
      <t>ヨウ</t>
    </rPh>
    <rPh sb="3" eb="5">
      <t>ショウモウ</t>
    </rPh>
    <rPh sb="5" eb="6">
      <t>ヒン</t>
    </rPh>
    <phoneticPr fontId="3"/>
  </si>
  <si>
    <t>(株)翔薬
鹿児島県鹿児島市新栄町2番22号</t>
    <rPh sb="1" eb="2">
      <t>カブ</t>
    </rPh>
    <rPh sb="3" eb="5">
      <t>ショウヤク</t>
    </rPh>
    <rPh sb="14" eb="17">
      <t>シンエイチョウ</t>
    </rPh>
    <rPh sb="18" eb="19">
      <t>バン</t>
    </rPh>
    <rPh sb="21" eb="22">
      <t>ゴウ</t>
    </rPh>
    <phoneticPr fontId="3"/>
  </si>
  <si>
    <t>医療ガス供給設備保守点検業務契約</t>
    <rPh sb="14" eb="16">
      <t>ケイヤク</t>
    </rPh>
    <phoneticPr fontId="3"/>
  </si>
  <si>
    <t>サツマ酸素工業(株)
鹿児島県鹿児島市東開町3番地42</t>
    <rPh sb="3" eb="5">
      <t>サンソ</t>
    </rPh>
    <rPh sb="5" eb="7">
      <t>コウギョウ</t>
    </rPh>
    <rPh sb="7" eb="10">
      <t>カブ</t>
    </rPh>
    <rPh sb="11" eb="15">
      <t>カゴシマケン</t>
    </rPh>
    <rPh sb="15" eb="19">
      <t>カゴシマシ</t>
    </rPh>
    <rPh sb="19" eb="20">
      <t>ヒガシ</t>
    </rPh>
    <rPh sb="20" eb="21">
      <t>ヒラ</t>
    </rPh>
    <rPh sb="21" eb="22">
      <t>マチ</t>
    </rPh>
    <rPh sb="23" eb="25">
      <t>バンチ</t>
    </rPh>
    <phoneticPr fontId="3"/>
  </si>
  <si>
    <t>労働者派遣契約（看護補助者）</t>
    <rPh sb="0" eb="7">
      <t>ロウドウシャハケンケイヤク</t>
    </rPh>
    <rPh sb="8" eb="13">
      <t>カンゴホジョシャ</t>
    </rPh>
    <phoneticPr fontId="3"/>
  </si>
  <si>
    <t>(株)ルフト・メディカルケア
東京都新宿区西新宿1-26-2　新宿野村ビル28F</t>
    <rPh sb="15" eb="18">
      <t>トウキョウト</t>
    </rPh>
    <rPh sb="18" eb="24">
      <t>シンジュククニシシンジュク</t>
    </rPh>
    <rPh sb="31" eb="35">
      <t>シンジュクノムラ</t>
    </rPh>
    <phoneticPr fontId="3"/>
  </si>
  <si>
    <t>超音波画像診断装置</t>
    <rPh sb="0" eb="7">
      <t>チョウオンパガゾウシンダン</t>
    </rPh>
    <rPh sb="7" eb="9">
      <t>ソウチ</t>
    </rPh>
    <phoneticPr fontId="3"/>
  </si>
  <si>
    <t>気管支鏡</t>
    <rPh sb="0" eb="4">
      <t>キカンシキョウ</t>
    </rPh>
    <phoneticPr fontId="3"/>
  </si>
  <si>
    <t>回診用X線診断装置</t>
    <rPh sb="0" eb="3">
      <t>カイシンヨウ</t>
    </rPh>
    <rPh sb="4" eb="9">
      <t>センシンダンソウチ</t>
    </rPh>
    <phoneticPr fontId="3"/>
  </si>
  <si>
    <t>生体情報モニタ　４式</t>
    <rPh sb="0" eb="4">
      <t>セイタイジョウホウ</t>
    </rPh>
    <rPh sb="9" eb="10">
      <t>シキ</t>
    </rPh>
    <phoneticPr fontId="3"/>
  </si>
  <si>
    <t>人工呼吸器　２式</t>
    <rPh sb="0" eb="5">
      <t>ジンコウコキュウキ</t>
    </rPh>
    <rPh sb="7" eb="8">
      <t>シキ</t>
    </rPh>
    <phoneticPr fontId="3"/>
  </si>
  <si>
    <t>血液浄化装置　２式</t>
    <rPh sb="0" eb="6">
      <t>ケツエキジョウカソウチ</t>
    </rPh>
    <rPh sb="8" eb="9">
      <t>シキ</t>
    </rPh>
    <phoneticPr fontId="3"/>
  </si>
  <si>
    <t xml:space="preserve">
株式会社　アクト
鹿児島県鹿児島市西別府町2941-37　　　　　　
</t>
    <phoneticPr fontId="3"/>
  </si>
  <si>
    <t xml:space="preserve">
株式会社　アクト
鹿児島県鹿児島市西別府町2941-37　　　　　　
</t>
  </si>
  <si>
    <t>血液浄化装置　１式</t>
    <rPh sb="0" eb="6">
      <t>ケツエキジョウカソウチ</t>
    </rPh>
    <rPh sb="8" eb="9">
      <t>シキ</t>
    </rPh>
    <phoneticPr fontId="3"/>
  </si>
  <si>
    <t>３次元画像解析システム　一式</t>
    <rPh sb="1" eb="7">
      <t>ジゲンガゾウカイセキ</t>
    </rPh>
    <rPh sb="12" eb="14">
      <t>イッシキ</t>
    </rPh>
    <phoneticPr fontId="3"/>
  </si>
  <si>
    <t>富士フィルムメディカル株式会社九州支社
福岡県福岡市博多区博多駅前４丁目１３番１９号</t>
    <rPh sb="0" eb="2">
      <t>フジ</t>
    </rPh>
    <rPh sb="11" eb="15">
      <t>カブシキガイシャ</t>
    </rPh>
    <rPh sb="15" eb="19">
      <t>キュウシュウシシャ</t>
    </rPh>
    <rPh sb="20" eb="26">
      <t>フクオカケンフクオカシ</t>
    </rPh>
    <rPh sb="26" eb="33">
      <t>ハカタクハカタエキマエ</t>
    </rPh>
    <rPh sb="34" eb="36">
      <t>チョウメ</t>
    </rPh>
    <rPh sb="38" eb="39">
      <t>バン</t>
    </rPh>
    <rPh sb="41" eb="42">
      <t>ゴウ</t>
    </rPh>
    <phoneticPr fontId="3"/>
  </si>
  <si>
    <t>体外式膜型人工肺　１式</t>
    <rPh sb="0" eb="8">
      <t>タイガイシキマクガタジンコウハイ</t>
    </rPh>
    <rPh sb="10" eb="11">
      <t>シキ</t>
    </rPh>
    <phoneticPr fontId="3"/>
  </si>
  <si>
    <t>ビジネスWI-FI関連備品（無線AP)賃貸借契約</t>
    <rPh sb="9" eb="11">
      <t>カンレン</t>
    </rPh>
    <rPh sb="11" eb="13">
      <t>ビヒン</t>
    </rPh>
    <rPh sb="14" eb="16">
      <t>ムセン</t>
    </rPh>
    <rPh sb="19" eb="22">
      <t>チンタイシャク</t>
    </rPh>
    <rPh sb="22" eb="24">
      <t>ケイヤク</t>
    </rPh>
    <phoneticPr fontId="3"/>
  </si>
  <si>
    <t>西日本電信電話株式会社鹿児島支店
鹿児島県鹿児島市宇宿2丁目4番7号</t>
    <rPh sb="0" eb="3">
      <t>ニシニホン</t>
    </rPh>
    <rPh sb="3" eb="5">
      <t>デンシン</t>
    </rPh>
    <rPh sb="5" eb="7">
      <t>デンワ</t>
    </rPh>
    <rPh sb="7" eb="9">
      <t>カブシキ</t>
    </rPh>
    <rPh sb="9" eb="11">
      <t>カイシャ</t>
    </rPh>
    <rPh sb="11" eb="14">
      <t>カゴシマ</t>
    </rPh>
    <rPh sb="14" eb="16">
      <t>シテン</t>
    </rPh>
    <phoneticPr fontId="3"/>
  </si>
  <si>
    <t>72ヶ月</t>
    <rPh sb="3" eb="4">
      <t>ツキ</t>
    </rPh>
    <phoneticPr fontId="3"/>
  </si>
  <si>
    <t>バイポーラ凝固切開装置　1式</t>
    <rPh sb="5" eb="11">
      <t>ギョウコセッカイソウチ</t>
    </rPh>
    <rPh sb="13" eb="14">
      <t>シキ</t>
    </rPh>
    <phoneticPr fontId="3"/>
  </si>
  <si>
    <t>システム生物顕微鏡　1式</t>
    <rPh sb="4" eb="9">
      <t>セイブツケンビキョウ</t>
    </rPh>
    <rPh sb="11" eb="12">
      <t>シキ</t>
    </rPh>
    <phoneticPr fontId="3"/>
  </si>
  <si>
    <t>脳波計　1式</t>
    <rPh sb="0" eb="3">
      <t>ノウハケイ</t>
    </rPh>
    <rPh sb="5" eb="6">
      <t>シキ</t>
    </rPh>
    <phoneticPr fontId="3"/>
  </si>
  <si>
    <t>血行動態モニタ　1式</t>
    <rPh sb="0" eb="4">
      <t>ケッコウドウタイ</t>
    </rPh>
    <rPh sb="9" eb="10">
      <t>シキ</t>
    </rPh>
    <phoneticPr fontId="3"/>
  </si>
  <si>
    <t>放射線治療マネジメントシステム　一式</t>
    <rPh sb="0" eb="5">
      <t>ホウシャセンチリョウ</t>
    </rPh>
    <rPh sb="16" eb="18">
      <t>イッシキ</t>
    </rPh>
    <phoneticPr fontId="3"/>
  </si>
  <si>
    <t>会計規程第52条第4項による随意契約（契約の性質又は目的が競争を許さない場合）</t>
    <phoneticPr fontId="3"/>
  </si>
  <si>
    <t>キャノンメディカルシステムズ(株)
鹿児島市山之口町1-10鹿児島中央ビル10F</t>
    <rPh sb="14" eb="17">
      <t>カブ</t>
    </rPh>
    <rPh sb="18" eb="22">
      <t>カゴシマシ</t>
    </rPh>
    <rPh sb="22" eb="25">
      <t>ヤマノグチ</t>
    </rPh>
    <rPh sb="25" eb="26">
      <t>マチ</t>
    </rPh>
    <rPh sb="30" eb="35">
      <t>カゴシマチュウオウ</t>
    </rPh>
    <phoneticPr fontId="24"/>
  </si>
  <si>
    <t>医薬品427品目</t>
    <rPh sb="0" eb="3">
      <t>イヤクヒン</t>
    </rPh>
    <rPh sb="6" eb="8">
      <t>ヒンモク</t>
    </rPh>
    <phoneticPr fontId="3"/>
  </si>
  <si>
    <t>(株)ＯＫ沢井
鹿児島県鹿児島市春日町11番4号</t>
    <rPh sb="1" eb="2">
      <t>カブ</t>
    </rPh>
    <rPh sb="5" eb="7">
      <t>サワイ</t>
    </rPh>
    <rPh sb="16" eb="18">
      <t>カスガ</t>
    </rPh>
    <rPh sb="18" eb="19">
      <t>チョウ</t>
    </rPh>
    <rPh sb="21" eb="22">
      <t>バン</t>
    </rPh>
    <rPh sb="23" eb="24">
      <t>ゴウ</t>
    </rPh>
    <phoneticPr fontId="3"/>
  </si>
  <si>
    <t>医薬品11品目(政府調達)</t>
    <rPh sb="0" eb="3">
      <t>イヤクヒン</t>
    </rPh>
    <rPh sb="5" eb="7">
      <t>ヒンモク</t>
    </rPh>
    <rPh sb="8" eb="10">
      <t>セイフ</t>
    </rPh>
    <rPh sb="10" eb="12">
      <t>チョウタツ</t>
    </rPh>
    <phoneticPr fontId="3"/>
  </si>
  <si>
    <t>九州電力送配電株式会社　鹿児島配電事業所
鹿児島県鹿児島市与次郎２丁目６番１６号</t>
    <rPh sb="0" eb="2">
      <t>キュウシュウ</t>
    </rPh>
    <rPh sb="2" eb="4">
      <t>デンリョク</t>
    </rPh>
    <rPh sb="4" eb="7">
      <t>ソウハイデン</t>
    </rPh>
    <rPh sb="7" eb="11">
      <t>カブシキガイシャ</t>
    </rPh>
    <rPh sb="12" eb="15">
      <t>カゴシマ</t>
    </rPh>
    <rPh sb="15" eb="17">
      <t>ハイデン</t>
    </rPh>
    <rPh sb="17" eb="20">
      <t>ジギョウショ</t>
    </rPh>
    <rPh sb="21" eb="24">
      <t>カゴシマ</t>
    </rPh>
    <rPh sb="24" eb="25">
      <t>ケン</t>
    </rPh>
    <rPh sb="25" eb="28">
      <t>カゴシマ</t>
    </rPh>
    <rPh sb="28" eb="29">
      <t>シ</t>
    </rPh>
    <rPh sb="29" eb="32">
      <t>ヨジロウ</t>
    </rPh>
    <rPh sb="33" eb="35">
      <t>チョウメ</t>
    </rPh>
    <rPh sb="36" eb="37">
      <t>バン</t>
    </rPh>
    <rPh sb="39" eb="40">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</si>
</sst>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8"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theme="1"/>
      <name val="ＭＳ Ｐゴシック"/>
      <family val="3"/>
      <charset val="128"/>
      <scheme val="minor"/>
    </font>
    <font>
      <sz val="10.5"/>
      <name val="ＭＳ Ｐゴシック"/>
      <family val="3"/>
      <charset val="128"/>
    </font>
    <font>
      <u/>
      <sz val="11"/>
      <color indexed="12"/>
      <name val="ＭＳ Ｐゴシック"/>
      <family val="3"/>
      <charset val="128"/>
    </font>
    <font>
      <sz val="6"/>
      <name val="ＭＳ ゴシック"/>
      <family val="3"/>
      <charset val="128"/>
    </font>
    <font>
      <sz val="11"/>
      <name val="ＭＳ Ｐゴシック"/>
      <family val="3"/>
      <charset val="128"/>
      <scheme val="minor"/>
    </font>
    <font>
      <sz val="1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6" fillId="0" borderId="0" applyNumberFormat="0" applyFill="0" applyBorder="0" applyAlignment="0" applyProtection="0">
      <alignment vertical="center"/>
    </xf>
    <xf numFmtId="0" fontId="17" fillId="20" borderId="1" applyNumberFormat="0" applyAlignment="0" applyProtection="0">
      <alignment vertical="center"/>
    </xf>
    <xf numFmtId="0" fontId="12"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5"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14" fillId="23" borderId="9" applyNumberFormat="0" applyAlignment="0" applyProtection="0">
      <alignment vertical="center"/>
    </xf>
    <xf numFmtId="0" fontId="19" fillId="0" borderId="0" applyNumberFormat="0" applyFill="0" applyBorder="0" applyAlignment="0" applyProtection="0">
      <alignment vertical="center"/>
    </xf>
    <xf numFmtId="0" fontId="13" fillId="7" borderId="4" applyNumberFormat="0" applyAlignment="0" applyProtection="0">
      <alignment vertical="center"/>
    </xf>
    <xf numFmtId="0" fontId="22" fillId="0" borderId="0">
      <alignment vertical="center"/>
    </xf>
    <xf numFmtId="0" fontId="10" fillId="4" borderId="0" applyNumberFormat="0" applyBorder="0" applyAlignment="0" applyProtection="0">
      <alignment vertical="center"/>
    </xf>
    <xf numFmtId="0" fontId="2" fillId="0" borderId="0">
      <alignment vertical="center"/>
    </xf>
    <xf numFmtId="0" fontId="27" fillId="0" borderId="0"/>
    <xf numFmtId="0" fontId="2" fillId="0" borderId="0" applyFont="0" applyFill="0" applyBorder="0" applyAlignment="0" applyProtection="0"/>
    <xf numFmtId="0" fontId="2" fillId="0" borderId="0">
      <alignment vertical="center"/>
    </xf>
    <xf numFmtId="0" fontId="27" fillId="0" borderId="0"/>
    <xf numFmtId="0" fontId="2" fillId="0" borderId="0" applyFont="0" applyFill="0" applyBorder="0" applyAlignment="0" applyProtection="0"/>
    <xf numFmtId="0" fontId="22" fillId="0" borderId="0">
      <alignment vertical="center"/>
    </xf>
  </cellStyleXfs>
  <cellXfs count="140">
    <xf numFmtId="0" fontId="0" fillId="0" borderId="0" xfId="0">
      <alignment vertical="center"/>
    </xf>
    <xf numFmtId="0" fontId="4" fillId="0" borderId="0" xfId="0" applyFont="1">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10" xfId="0" applyFont="1" applyBorder="1">
      <alignment vertical="center"/>
    </xf>
    <xf numFmtId="0" fontId="5" fillId="0" borderId="0" xfId="0" applyFont="1">
      <alignment vertical="center"/>
    </xf>
    <xf numFmtId="0" fontId="4" fillId="0" borderId="0" xfId="0" applyFont="1" applyAlignment="1">
      <alignment horizontal="center" vertical="center"/>
    </xf>
    <xf numFmtId="0" fontId="2" fillId="0" borderId="0" xfId="0" applyFont="1" applyFill="1">
      <alignment vertical="center"/>
    </xf>
    <xf numFmtId="38" fontId="2" fillId="0" borderId="10" xfId="33" applyFont="1" applyBorder="1" applyAlignment="1">
      <alignment vertical="center"/>
    </xf>
    <xf numFmtId="0" fontId="0" fillId="0" borderId="10"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shrinkToFit="1"/>
    </xf>
    <xf numFmtId="0" fontId="2" fillId="0" borderId="10" xfId="0" applyFont="1" applyFill="1" applyBorder="1">
      <alignment vertical="center"/>
    </xf>
    <xf numFmtId="0" fontId="2" fillId="0" borderId="10" xfId="0" applyFont="1" applyFill="1" applyBorder="1" applyAlignment="1">
      <alignment horizontal="center" vertical="center"/>
    </xf>
    <xf numFmtId="176" fontId="2" fillId="0" borderId="11" xfId="0" applyNumberFormat="1" applyFont="1" applyFill="1" applyBorder="1" applyAlignment="1">
      <alignment horizontal="right" vertical="center" wrapText="1"/>
    </xf>
    <xf numFmtId="0" fontId="0" fillId="0" borderId="11" xfId="0" applyFill="1" applyBorder="1" applyAlignment="1">
      <alignment horizontal="left" vertical="center" wrapText="1"/>
    </xf>
    <xf numFmtId="0" fontId="0" fillId="0" borderId="11" xfId="0" applyFill="1" applyBorder="1" applyAlignment="1">
      <alignment horizontal="center" vertical="center" shrinkToFit="1"/>
    </xf>
    <xf numFmtId="0" fontId="0" fillId="0" borderId="11" xfId="0" applyFill="1" applyBorder="1" applyAlignment="1">
      <alignment horizontal="center" vertical="center" wrapText="1"/>
    </xf>
    <xf numFmtId="0" fontId="2" fillId="0" borderId="11" xfId="0" applyFont="1" applyFill="1" applyBorder="1" applyAlignment="1">
      <alignment horizontal="center" vertical="center"/>
    </xf>
    <xf numFmtId="0" fontId="0" fillId="0" borderId="10" xfId="0" applyFill="1" applyBorder="1" applyAlignment="1">
      <alignment vertical="center" wrapText="1"/>
    </xf>
    <xf numFmtId="38" fontId="2" fillId="0" borderId="11" xfId="33" applyFont="1" applyFill="1" applyBorder="1" applyAlignment="1">
      <alignment horizontal="right" vertical="center" shrinkToFit="1"/>
    </xf>
    <xf numFmtId="0" fontId="0" fillId="0" borderId="10" xfId="0"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38" fontId="2" fillId="0" borderId="11" xfId="33" applyFont="1" applyFill="1" applyBorder="1" applyAlignment="1">
      <alignment horizontal="right" vertical="center"/>
    </xf>
    <xf numFmtId="0" fontId="2" fillId="0" borderId="11" xfId="0" applyFont="1" applyFill="1" applyBorder="1">
      <alignment vertical="center"/>
    </xf>
    <xf numFmtId="0" fontId="0" fillId="0" borderId="10" xfId="0" applyFont="1" applyFill="1" applyBorder="1" applyAlignment="1">
      <alignment vertical="center" wrapText="1"/>
    </xf>
    <xf numFmtId="0" fontId="4" fillId="0" borderId="0" xfId="0" applyFont="1" applyFill="1">
      <alignment vertical="center"/>
    </xf>
    <xf numFmtId="38" fontId="4" fillId="0" borderId="0" xfId="33" applyFont="1" applyFill="1">
      <alignment vertical="center"/>
    </xf>
    <xf numFmtId="0" fontId="5" fillId="0" borderId="0" xfId="0" applyFont="1" applyFill="1">
      <alignment vertical="center"/>
    </xf>
    <xf numFmtId="38" fontId="5" fillId="0" borderId="0" xfId="33" applyFont="1" applyFill="1">
      <alignment vertical="center"/>
    </xf>
    <xf numFmtId="0" fontId="0" fillId="0" borderId="10" xfId="0" applyFont="1" applyFill="1" applyBorder="1" applyAlignment="1">
      <alignment horizontal="center" vertical="center" wrapText="1"/>
    </xf>
    <xf numFmtId="0" fontId="0" fillId="0" borderId="0" xfId="0" applyFill="1">
      <alignment vertical="center"/>
    </xf>
    <xf numFmtId="57" fontId="2" fillId="0" borderId="10" xfId="0" applyNumberFormat="1" applyFont="1" applyFill="1" applyBorder="1">
      <alignment vertical="center"/>
    </xf>
    <xf numFmtId="0" fontId="23" fillId="24" borderId="10" xfId="0" applyFont="1" applyFill="1" applyBorder="1" applyAlignment="1">
      <alignment vertical="center" wrapText="1"/>
    </xf>
    <xf numFmtId="176" fontId="2" fillId="0" borderId="10" xfId="0" applyNumberFormat="1" applyFont="1" applyBorder="1">
      <alignment vertical="center"/>
    </xf>
    <xf numFmtId="0" fontId="26" fillId="0" borderId="17" xfId="45" applyNumberFormat="1" applyFont="1" applyFill="1" applyBorder="1" applyAlignment="1">
      <alignment vertical="center" wrapText="1"/>
    </xf>
    <xf numFmtId="14" fontId="2" fillId="0" borderId="10" xfId="0" applyNumberFormat="1" applyFont="1" applyFill="1" applyBorder="1">
      <alignment vertical="center"/>
    </xf>
    <xf numFmtId="14" fontId="0" fillId="0" borderId="10" xfId="0" applyNumberFormat="1" applyFont="1" applyFill="1" applyBorder="1">
      <alignment vertical="center"/>
    </xf>
    <xf numFmtId="14" fontId="2" fillId="0" borderId="10" xfId="0" applyNumberFormat="1" applyFont="1" applyBorder="1">
      <alignment vertical="center"/>
    </xf>
    <xf numFmtId="0" fontId="26" fillId="0" borderId="10" xfId="45" applyNumberFormat="1" applyFont="1" applyFill="1" applyBorder="1" applyAlignment="1">
      <alignment vertical="center" wrapText="1"/>
    </xf>
    <xf numFmtId="0" fontId="0" fillId="0" borderId="17" xfId="0" applyFill="1" applyBorder="1" applyAlignment="1">
      <alignment vertical="center" wrapText="1"/>
    </xf>
    <xf numFmtId="38" fontId="2" fillId="0" borderId="10" xfId="33" applyFont="1" applyFill="1" applyBorder="1" applyAlignment="1">
      <alignment horizontal="right" vertical="center"/>
    </xf>
    <xf numFmtId="14" fontId="0" fillId="0" borderId="10" xfId="0" applyNumberFormat="1" applyFont="1" applyFill="1" applyBorder="1" applyAlignment="1">
      <alignment horizontal="right"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xf>
    <xf numFmtId="0" fontId="0" fillId="0" borderId="10" xfId="0" applyFont="1" applyBorder="1" applyAlignment="1">
      <alignment vertical="center" wrapText="1"/>
    </xf>
    <xf numFmtId="0" fontId="0" fillId="0" borderId="17" xfId="0" applyFont="1" applyBorder="1" applyAlignment="1">
      <alignmen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2" fillId="0" borderId="0" xfId="0" applyFont="1" applyFill="1" applyBorder="1">
      <alignment vertical="center"/>
    </xf>
    <xf numFmtId="0" fontId="0" fillId="0" borderId="12" xfId="0" applyFont="1" applyFill="1" applyBorder="1" applyAlignment="1">
      <alignment horizontal="left" vertical="center" wrapText="1"/>
    </xf>
    <xf numFmtId="0" fontId="23" fillId="24" borderId="12" xfId="0" applyFont="1" applyFill="1" applyBorder="1" applyAlignment="1">
      <alignment vertical="center" wrapText="1"/>
    </xf>
    <xf numFmtId="14" fontId="2" fillId="0" borderId="12" xfId="0" applyNumberFormat="1" applyFont="1" applyFill="1" applyBorder="1">
      <alignment vertical="center"/>
    </xf>
    <xf numFmtId="0" fontId="0" fillId="0" borderId="12" xfId="0" applyFill="1" applyBorder="1" applyAlignment="1">
      <alignment vertical="center" wrapText="1"/>
    </xf>
    <xf numFmtId="0" fontId="0" fillId="0" borderId="12" xfId="0" applyFill="1" applyBorder="1" applyAlignment="1">
      <alignment horizontal="center" vertical="center"/>
    </xf>
    <xf numFmtId="38" fontId="2" fillId="0" borderId="18" xfId="33" applyFont="1" applyFill="1" applyBorder="1" applyAlignment="1">
      <alignment horizontal="right" vertical="center"/>
    </xf>
    <xf numFmtId="0" fontId="2" fillId="0" borderId="12" xfId="0" applyFont="1" applyFill="1" applyBorder="1" applyAlignment="1">
      <alignment horizontal="center" vertical="center" wrapText="1"/>
    </xf>
    <xf numFmtId="0" fontId="2" fillId="0" borderId="12" xfId="0" applyFont="1" applyFill="1" applyBorder="1" applyAlignment="1">
      <alignment vertical="center" shrinkToFit="1"/>
    </xf>
    <xf numFmtId="0" fontId="2" fillId="0" borderId="12" xfId="0" applyFont="1" applyFill="1" applyBorder="1">
      <alignment vertical="center"/>
    </xf>
    <xf numFmtId="0" fontId="2" fillId="0" borderId="18" xfId="0" applyFont="1" applyFill="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14" fontId="2" fillId="0" borderId="12" xfId="0" applyNumberFormat="1" applyFont="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9" xfId="0" applyFill="1" applyBorder="1" applyAlignment="1">
      <alignmen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1" xfId="0" applyFont="1" applyBorder="1" applyAlignment="1">
      <alignment horizontal="center" vertical="center" shrinkToFit="1"/>
    </xf>
    <xf numFmtId="38" fontId="2" fillId="0" borderId="11" xfId="33" applyFont="1" applyBorder="1" applyAlignment="1">
      <alignment vertical="center" shrinkToFit="1"/>
    </xf>
    <xf numFmtId="38" fontId="2" fillId="0" borderId="10" xfId="33" applyFont="1" applyFill="1" applyBorder="1" applyAlignment="1">
      <alignment vertical="center"/>
    </xf>
    <xf numFmtId="176" fontId="0" fillId="0" borderId="10" xfId="0" applyNumberFormat="1" applyFill="1" applyBorder="1" applyAlignment="1">
      <alignment horizontal="right" vertical="center" wrapText="1"/>
    </xf>
    <xf numFmtId="176" fontId="2" fillId="0" borderId="10" xfId="0" applyNumberFormat="1" applyFont="1" applyBorder="1" applyAlignment="1">
      <alignment horizontal="right" vertical="center"/>
    </xf>
    <xf numFmtId="0" fontId="0" fillId="0" borderId="11" xfId="0" applyFont="1" applyBorder="1" applyAlignment="1">
      <alignment horizontal="left" vertical="center" wrapText="1"/>
    </xf>
    <xf numFmtId="38" fontId="0" fillId="0" borderId="11" xfId="33" applyFont="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14" fontId="2" fillId="0" borderId="11" xfId="0" applyNumberFormat="1" applyFont="1" applyBorder="1" applyAlignment="1">
      <alignment horizontal="center" vertical="center" wrapText="1"/>
    </xf>
    <xf numFmtId="38" fontId="0" fillId="0" borderId="10" xfId="33" applyFont="1" applyFill="1" applyBorder="1" applyAlignment="1">
      <alignment horizontal="righ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ont="1" applyFill="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0" xfId="0"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38" fontId="2" fillId="0" borderId="12" xfId="33" applyFont="1" applyFill="1" applyBorder="1" applyAlignment="1">
      <alignment horizontal="center" vertical="center" shrinkToFit="1"/>
    </xf>
    <xf numFmtId="38" fontId="2" fillId="0" borderId="11" xfId="33"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16" xfId="0" applyBorder="1" applyAlignment="1">
      <alignment horizontal="left" vertical="center" wrapText="1"/>
    </xf>
    <xf numFmtId="0" fontId="2" fillId="0" borderId="16" xfId="0" applyFont="1" applyBorder="1" applyAlignment="1">
      <alignment horizontal="left" vertical="center" wrapText="1"/>
    </xf>
  </cellXfs>
  <cellStyles count="5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桁区切り 2 2" xfId="50"/>
    <cellStyle name="桁区切り 3" xfId="47"/>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2 2" xfId="51"/>
    <cellStyle name="標準 2 3" xfId="49"/>
    <cellStyle name="標準 3" xfId="48"/>
    <cellStyle name="標準 4" xfId="46"/>
    <cellStyle name="標準_１６７調査票４案件best100（再検討）0914提出用" xfId="45"/>
    <cellStyle name="良い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
  <sheetViews>
    <sheetView view="pageBreakPreview" zoomScale="75" zoomScaleNormal="75" zoomScaleSheetLayoutView="75" workbookViewId="0">
      <selection activeCell="H10" sqref="H10"/>
    </sheetView>
  </sheetViews>
  <sheetFormatPr defaultColWidth="9" defaultRowHeight="14.25" x14ac:dyDescent="0.15"/>
  <cols>
    <col min="1" max="1" width="2.875" style="1" customWidth="1"/>
    <col min="2" max="2" width="26.5" style="1" customWidth="1"/>
    <col min="3" max="3" width="30.625" style="1" customWidth="1"/>
    <col min="4" max="4" width="15.75" style="1" customWidth="1"/>
    <col min="5" max="5" width="28.625" style="1" customWidth="1"/>
    <col min="6" max="6" width="16.5" style="1" customWidth="1"/>
    <col min="7" max="8" width="15.625" style="1" customWidth="1"/>
    <col min="9" max="9" width="9.5" style="1" bestFit="1" customWidth="1"/>
    <col min="10" max="10" width="9.5" style="1" customWidth="1"/>
    <col min="11" max="11" width="9.25" style="1" customWidth="1"/>
    <col min="12" max="12" width="12.5" style="1" customWidth="1"/>
    <col min="13" max="13" width="8.125" style="1" customWidth="1"/>
    <col min="14" max="14" width="14" style="1" customWidth="1"/>
    <col min="15" max="15" width="10.125" style="1" bestFit="1" customWidth="1"/>
    <col min="16" max="16" width="9.125" style="1" bestFit="1" customWidth="1"/>
    <col min="17" max="17" width="10" style="1" bestFit="1" customWidth="1"/>
    <col min="18" max="16384" width="9" style="1"/>
  </cols>
  <sheetData>
    <row r="1" spans="2:17" x14ac:dyDescent="0.15">
      <c r="N1" s="6" t="s">
        <v>12</v>
      </c>
    </row>
    <row r="2" spans="2:17" s="5" customFormat="1" ht="19.5" customHeight="1" x14ac:dyDescent="0.15">
      <c r="B2" s="5" t="s">
        <v>0</v>
      </c>
    </row>
    <row r="5" spans="2:17" s="2" customFormat="1" ht="28.5" customHeight="1" x14ac:dyDescent="0.15">
      <c r="B5" s="119" t="s">
        <v>1</v>
      </c>
      <c r="C5" s="119" t="s">
        <v>2</v>
      </c>
      <c r="D5" s="121" t="s">
        <v>3</v>
      </c>
      <c r="E5" s="126" t="s">
        <v>17</v>
      </c>
      <c r="F5" s="126" t="s">
        <v>16</v>
      </c>
      <c r="G5" s="119" t="s">
        <v>4</v>
      </c>
      <c r="H5" s="119" t="s">
        <v>5</v>
      </c>
      <c r="I5" s="121" t="s">
        <v>6</v>
      </c>
      <c r="J5" s="121" t="s">
        <v>14</v>
      </c>
      <c r="K5" s="123" t="s">
        <v>20</v>
      </c>
      <c r="L5" s="124"/>
      <c r="M5" s="125"/>
      <c r="N5" s="3" t="s">
        <v>7</v>
      </c>
      <c r="O5" s="116" t="s">
        <v>32</v>
      </c>
      <c r="P5" s="116" t="s">
        <v>33</v>
      </c>
      <c r="Q5" s="116" t="s">
        <v>34</v>
      </c>
    </row>
    <row r="6" spans="2:17" s="2" customFormat="1" ht="45" customHeight="1" x14ac:dyDescent="0.15">
      <c r="B6" s="120"/>
      <c r="C6" s="120"/>
      <c r="D6" s="122"/>
      <c r="E6" s="127"/>
      <c r="F6" s="127"/>
      <c r="G6" s="120"/>
      <c r="H6" s="120"/>
      <c r="I6" s="122"/>
      <c r="J6" s="122"/>
      <c r="K6" s="9" t="s">
        <v>21</v>
      </c>
      <c r="L6" s="9" t="s">
        <v>22</v>
      </c>
      <c r="M6" s="9" t="s">
        <v>23</v>
      </c>
      <c r="N6" s="3"/>
      <c r="O6" s="116"/>
      <c r="P6" s="116"/>
      <c r="Q6" s="116"/>
    </row>
    <row r="7" spans="2:17" s="2" customFormat="1" ht="80.25" customHeight="1" x14ac:dyDescent="0.15">
      <c r="B7" s="98" t="s">
        <v>220</v>
      </c>
      <c r="C7" s="34" t="s">
        <v>31</v>
      </c>
      <c r="D7" s="107">
        <v>44721</v>
      </c>
      <c r="E7" s="104" t="s">
        <v>227</v>
      </c>
      <c r="F7" s="21" t="s">
        <v>38</v>
      </c>
      <c r="G7" s="21" t="s">
        <v>28</v>
      </c>
      <c r="H7" s="99">
        <v>5698000</v>
      </c>
      <c r="I7" s="13" t="s">
        <v>30</v>
      </c>
      <c r="J7" s="13" t="s">
        <v>30</v>
      </c>
      <c r="K7" s="9"/>
      <c r="L7" s="9"/>
      <c r="M7" s="9"/>
      <c r="N7" s="3"/>
      <c r="O7" s="101">
        <f t="shared" ref="O7:O8" si="0">D7+1</f>
        <v>44722</v>
      </c>
      <c r="P7" s="101">
        <f t="shared" ref="P7:P9" si="1">O7+72</f>
        <v>44794</v>
      </c>
      <c r="Q7" s="101">
        <f t="shared" ref="Q7:Q9" si="2">O7+365</f>
        <v>45087</v>
      </c>
    </row>
    <row r="8" spans="2:17" s="2" customFormat="1" ht="80.25" customHeight="1" x14ac:dyDescent="0.15">
      <c r="B8" s="98" t="s">
        <v>221</v>
      </c>
      <c r="C8" s="34" t="s">
        <v>31</v>
      </c>
      <c r="D8" s="107">
        <v>44721</v>
      </c>
      <c r="E8" s="103" t="s">
        <v>226</v>
      </c>
      <c r="F8" s="21" t="s">
        <v>38</v>
      </c>
      <c r="G8" s="21" t="s">
        <v>28</v>
      </c>
      <c r="H8" s="99">
        <v>9350000</v>
      </c>
      <c r="I8" s="13" t="s">
        <v>30</v>
      </c>
      <c r="J8" s="13" t="s">
        <v>30</v>
      </c>
      <c r="K8" s="9"/>
      <c r="L8" s="9"/>
      <c r="M8" s="9"/>
      <c r="N8" s="3"/>
      <c r="O8" s="101">
        <f t="shared" si="0"/>
        <v>44722</v>
      </c>
      <c r="P8" s="101">
        <f t="shared" si="1"/>
        <v>44794</v>
      </c>
      <c r="Q8" s="101">
        <f t="shared" si="2"/>
        <v>45087</v>
      </c>
    </row>
    <row r="9" spans="2:17" s="2" customFormat="1" ht="80.25" customHeight="1" x14ac:dyDescent="0.15">
      <c r="B9" s="98" t="s">
        <v>222</v>
      </c>
      <c r="C9" s="34" t="s">
        <v>31</v>
      </c>
      <c r="D9" s="107">
        <v>44721</v>
      </c>
      <c r="E9" s="103" t="s">
        <v>224</v>
      </c>
      <c r="F9" s="21" t="s">
        <v>38</v>
      </c>
      <c r="G9" s="21" t="s">
        <v>28</v>
      </c>
      <c r="H9" s="99">
        <v>16500000</v>
      </c>
      <c r="I9" s="13" t="s">
        <v>30</v>
      </c>
      <c r="J9" s="13" t="s">
        <v>30</v>
      </c>
      <c r="K9" s="9"/>
      <c r="L9" s="9"/>
      <c r="M9" s="9"/>
      <c r="N9" s="3"/>
      <c r="O9" s="101">
        <f>D9+1</f>
        <v>44722</v>
      </c>
      <c r="P9" s="101">
        <f t="shared" si="1"/>
        <v>44794</v>
      </c>
      <c r="Q9" s="101">
        <f t="shared" si="2"/>
        <v>45087</v>
      </c>
    </row>
    <row r="10" spans="2:17" s="7" customFormat="1" ht="79.5" customHeight="1" x14ac:dyDescent="0.15">
      <c r="B10" s="26" t="s">
        <v>223</v>
      </c>
      <c r="C10" s="34" t="s">
        <v>31</v>
      </c>
      <c r="D10" s="107">
        <v>44721</v>
      </c>
      <c r="E10" s="26" t="s">
        <v>225</v>
      </c>
      <c r="F10" s="21" t="s">
        <v>38</v>
      </c>
      <c r="G10" s="21" t="s">
        <v>28</v>
      </c>
      <c r="H10" s="100">
        <v>14410000</v>
      </c>
      <c r="I10" s="13" t="s">
        <v>30</v>
      </c>
      <c r="J10" s="13" t="s">
        <v>30</v>
      </c>
      <c r="K10" s="10"/>
      <c r="L10" s="11"/>
      <c r="M10" s="12"/>
      <c r="N10" s="12"/>
      <c r="O10" s="102">
        <f>D10+1</f>
        <v>44722</v>
      </c>
      <c r="P10" s="102">
        <f t="shared" ref="P10" si="3">O10+72</f>
        <v>44794</v>
      </c>
      <c r="Q10" s="102">
        <f t="shared" ref="Q10" si="4">O10+365</f>
        <v>45087</v>
      </c>
    </row>
    <row r="11" spans="2:17" s="2" customFormat="1" ht="38.25" customHeight="1" x14ac:dyDescent="0.15">
      <c r="B11" s="117" t="s">
        <v>24</v>
      </c>
      <c r="C11" s="118"/>
      <c r="D11" s="118"/>
      <c r="E11" s="118"/>
      <c r="F11" s="118"/>
      <c r="G11" s="7"/>
      <c r="H11" s="7"/>
    </row>
    <row r="12" spans="2:17" s="2" customFormat="1" ht="35.1" customHeight="1" x14ac:dyDescent="0.15">
      <c r="B12" s="32" t="s">
        <v>25</v>
      </c>
      <c r="C12" s="7"/>
      <c r="D12" s="7"/>
      <c r="E12" s="7"/>
      <c r="F12" s="7"/>
      <c r="G12" s="7"/>
      <c r="H12" s="7"/>
    </row>
    <row r="13" spans="2:17" s="2" customFormat="1" ht="35.1" customHeight="1" x14ac:dyDescent="0.15">
      <c r="B13" s="32" t="s">
        <v>26</v>
      </c>
      <c r="C13" s="7"/>
      <c r="D13" s="7"/>
      <c r="E13" s="7"/>
      <c r="F13" s="7"/>
      <c r="G13" s="7"/>
      <c r="H13" s="7"/>
    </row>
  </sheetData>
  <mergeCells count="14">
    <mergeCell ref="O5:O6"/>
    <mergeCell ref="P5:P6"/>
    <mergeCell ref="Q5:Q6"/>
    <mergeCell ref="B11:F11"/>
    <mergeCell ref="H5:H6"/>
    <mergeCell ref="I5:I6"/>
    <mergeCell ref="K5:M5"/>
    <mergeCell ref="B5:B6"/>
    <mergeCell ref="C5:C6"/>
    <mergeCell ref="D5:D6"/>
    <mergeCell ref="E5:E6"/>
    <mergeCell ref="F5:F6"/>
    <mergeCell ref="G5:G6"/>
    <mergeCell ref="J5:J6"/>
  </mergeCells>
  <phoneticPr fontId="3"/>
  <dataValidations count="1">
    <dataValidation type="list" allowBlank="1" showInputMessage="1" showErrorMessage="1" sqref="K10:L10">
      <formula1>#REF!</formula1>
    </dataValidation>
  </dataValidations>
  <pageMargins left="0.78740157480314965" right="0.39370078740157483" top="0.59055118110236227" bottom="0.98425196850393704" header="0.51181102362204722" footer="0.51181102362204722"/>
  <pageSetup paperSize="9" scale="6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2"/>
  <sheetViews>
    <sheetView tabSelected="1" view="pageBreakPreview" zoomScale="75" zoomScaleNormal="75" zoomScaleSheetLayoutView="75" workbookViewId="0">
      <pane xSplit="2" ySplit="6" topLeftCell="C134" activePane="bottomRight" state="frozen"/>
      <selection activeCell="H26" sqref="H26"/>
      <selection pane="topRight" activeCell="H26" sqref="H26"/>
      <selection pane="bottomLeft" activeCell="H26" sqref="H26"/>
      <selection pane="bottomRight" activeCell="B137" sqref="B137"/>
    </sheetView>
  </sheetViews>
  <sheetFormatPr defaultColWidth="9" defaultRowHeight="14.25" x14ac:dyDescent="0.15"/>
  <cols>
    <col min="1" max="1" width="2.875" style="1" customWidth="1"/>
    <col min="2" max="2" width="26.25" style="27" customWidth="1"/>
    <col min="3" max="3" width="31.375" style="27" customWidth="1"/>
    <col min="4" max="4" width="15.625" style="27" customWidth="1"/>
    <col min="5" max="5" width="30.125" style="27" customWidth="1"/>
    <col min="6" max="6" width="20.625" style="27" customWidth="1"/>
    <col min="7" max="7" width="15.625" style="27" customWidth="1"/>
    <col min="8" max="8" width="15.625" style="28" customWidth="1"/>
    <col min="9" max="10" width="9" style="1"/>
    <col min="11" max="11" width="9.25" style="1" customWidth="1"/>
    <col min="12" max="12" width="12.5" style="1" customWidth="1"/>
    <col min="13" max="13" width="8.125" style="1" customWidth="1"/>
    <col min="14" max="14" width="15.625" style="1" customWidth="1"/>
    <col min="15" max="15" width="12.125" style="1" bestFit="1" customWidth="1"/>
    <col min="16" max="16" width="11" style="1" bestFit="1" customWidth="1"/>
    <col min="17" max="17" width="12.125" style="1" bestFit="1" customWidth="1"/>
    <col min="18" max="16384" width="9" style="1"/>
  </cols>
  <sheetData>
    <row r="1" spans="1:17" x14ac:dyDescent="0.15">
      <c r="N1" s="6" t="s">
        <v>11</v>
      </c>
    </row>
    <row r="2" spans="1:17" s="5" customFormat="1" ht="19.5" customHeight="1" x14ac:dyDescent="0.15">
      <c r="B2" s="29" t="s">
        <v>9</v>
      </c>
      <c r="C2" s="29"/>
      <c r="D2" s="29"/>
      <c r="E2" s="29"/>
      <c r="F2" s="29"/>
      <c r="G2" s="29"/>
      <c r="H2" s="30"/>
    </row>
    <row r="5" spans="1:17" s="2" customFormat="1" ht="45" customHeight="1" x14ac:dyDescent="0.15">
      <c r="B5" s="130" t="s">
        <v>19</v>
      </c>
      <c r="C5" s="130" t="s">
        <v>2</v>
      </c>
      <c r="D5" s="134" t="s">
        <v>3</v>
      </c>
      <c r="E5" s="136" t="s">
        <v>17</v>
      </c>
      <c r="F5" s="136" t="s">
        <v>16</v>
      </c>
      <c r="G5" s="130" t="s">
        <v>4</v>
      </c>
      <c r="H5" s="132" t="s">
        <v>5</v>
      </c>
      <c r="I5" s="121" t="s">
        <v>6</v>
      </c>
      <c r="J5" s="121" t="s">
        <v>14</v>
      </c>
      <c r="K5" s="123" t="s">
        <v>20</v>
      </c>
      <c r="L5" s="124"/>
      <c r="M5" s="125"/>
      <c r="N5" s="128" t="s">
        <v>7</v>
      </c>
      <c r="O5" s="116" t="s">
        <v>32</v>
      </c>
      <c r="P5" s="116" t="s">
        <v>33</v>
      </c>
      <c r="Q5" s="116" t="s">
        <v>34</v>
      </c>
    </row>
    <row r="6" spans="1:17" s="2" customFormat="1" ht="39.950000000000003" customHeight="1" x14ac:dyDescent="0.15">
      <c r="B6" s="131"/>
      <c r="C6" s="131"/>
      <c r="D6" s="135"/>
      <c r="E6" s="137"/>
      <c r="F6" s="137"/>
      <c r="G6" s="131"/>
      <c r="H6" s="133"/>
      <c r="I6" s="122"/>
      <c r="J6" s="122"/>
      <c r="K6" s="9" t="s">
        <v>21</v>
      </c>
      <c r="L6" s="9" t="s">
        <v>22</v>
      </c>
      <c r="M6" s="9" t="s">
        <v>23</v>
      </c>
      <c r="N6" s="129"/>
      <c r="O6" s="116"/>
      <c r="P6" s="116"/>
      <c r="Q6" s="116"/>
    </row>
    <row r="7" spans="1:17" s="7" customFormat="1" ht="67.5" hidden="1" customHeight="1" x14ac:dyDescent="0.15">
      <c r="B7" s="22" t="s">
        <v>95</v>
      </c>
      <c r="C7" s="34" t="s">
        <v>31</v>
      </c>
      <c r="D7" s="37">
        <v>44074</v>
      </c>
      <c r="E7" s="19" t="s">
        <v>109</v>
      </c>
      <c r="F7" s="31" t="s">
        <v>27</v>
      </c>
      <c r="G7" s="21" t="s">
        <v>30</v>
      </c>
      <c r="H7" s="24">
        <v>6431256771</v>
      </c>
      <c r="I7" s="21" t="s">
        <v>30</v>
      </c>
      <c r="J7" s="21" t="s">
        <v>30</v>
      </c>
      <c r="K7" s="10"/>
      <c r="L7" s="11"/>
      <c r="M7" s="12"/>
      <c r="N7" s="25"/>
      <c r="O7" s="39">
        <v>44075</v>
      </c>
      <c r="P7" s="39">
        <v>44147</v>
      </c>
      <c r="Q7" s="39">
        <v>44440</v>
      </c>
    </row>
    <row r="8" spans="1:17" s="7" customFormat="1" ht="67.5" hidden="1" customHeight="1" x14ac:dyDescent="0.15">
      <c r="B8" s="22" t="s">
        <v>72</v>
      </c>
      <c r="C8" s="34" t="s">
        <v>31</v>
      </c>
      <c r="D8" s="37">
        <v>44084</v>
      </c>
      <c r="E8" s="19" t="s">
        <v>42</v>
      </c>
      <c r="F8" s="31" t="s">
        <v>27</v>
      </c>
      <c r="G8" s="21" t="s">
        <v>30</v>
      </c>
      <c r="H8" s="24">
        <v>6468000</v>
      </c>
      <c r="I8" s="21" t="s">
        <v>30</v>
      </c>
      <c r="J8" s="21" t="s">
        <v>30</v>
      </c>
      <c r="K8" s="10"/>
      <c r="L8" s="11"/>
      <c r="M8" s="12"/>
      <c r="N8" s="25"/>
      <c r="O8" s="39">
        <v>44085</v>
      </c>
      <c r="P8" s="39">
        <v>44157</v>
      </c>
      <c r="Q8" s="39">
        <v>44450</v>
      </c>
    </row>
    <row r="9" spans="1:17" s="7" customFormat="1" ht="67.5" hidden="1" customHeight="1" x14ac:dyDescent="0.15">
      <c r="B9" s="22" t="s">
        <v>73</v>
      </c>
      <c r="C9" s="34" t="s">
        <v>31</v>
      </c>
      <c r="D9" s="37">
        <v>44084</v>
      </c>
      <c r="E9" s="19" t="s">
        <v>42</v>
      </c>
      <c r="F9" s="31" t="s">
        <v>27</v>
      </c>
      <c r="G9" s="21" t="s">
        <v>30</v>
      </c>
      <c r="H9" s="24">
        <v>5225000</v>
      </c>
      <c r="I9" s="21" t="s">
        <v>30</v>
      </c>
      <c r="J9" s="21" t="s">
        <v>30</v>
      </c>
      <c r="K9" s="10"/>
      <c r="L9" s="11"/>
      <c r="M9" s="12"/>
      <c r="N9" s="25"/>
      <c r="O9" s="39">
        <v>44085</v>
      </c>
      <c r="P9" s="39">
        <v>44157</v>
      </c>
      <c r="Q9" s="39">
        <v>44450</v>
      </c>
    </row>
    <row r="10" spans="1:17" s="7" customFormat="1" ht="67.5" hidden="1" customHeight="1" x14ac:dyDescent="0.15">
      <c r="B10" s="22" t="s">
        <v>74</v>
      </c>
      <c r="C10" s="34" t="s">
        <v>31</v>
      </c>
      <c r="D10" s="37">
        <v>44088</v>
      </c>
      <c r="E10" s="19" t="s">
        <v>75</v>
      </c>
      <c r="F10" s="31" t="s">
        <v>27</v>
      </c>
      <c r="G10" s="21" t="s">
        <v>30</v>
      </c>
      <c r="H10" s="24">
        <v>4730000</v>
      </c>
      <c r="I10" s="21" t="s">
        <v>30</v>
      </c>
      <c r="J10" s="21" t="s">
        <v>30</v>
      </c>
      <c r="K10" s="10"/>
      <c r="L10" s="11"/>
      <c r="M10" s="12"/>
      <c r="N10" s="25"/>
      <c r="O10" s="39">
        <v>44089</v>
      </c>
      <c r="P10" s="39">
        <v>44161</v>
      </c>
      <c r="Q10" s="39">
        <v>44454</v>
      </c>
    </row>
    <row r="11" spans="1:17" s="7" customFormat="1" ht="67.5" hidden="1" customHeight="1" x14ac:dyDescent="0.15">
      <c r="B11" s="22" t="s">
        <v>76</v>
      </c>
      <c r="C11" s="34" t="s">
        <v>31</v>
      </c>
      <c r="D11" s="38">
        <v>44088</v>
      </c>
      <c r="E11" s="19" t="s">
        <v>126</v>
      </c>
      <c r="F11" s="31" t="s">
        <v>27</v>
      </c>
      <c r="G11" s="21" t="s">
        <v>127</v>
      </c>
      <c r="H11" s="24">
        <v>9020000</v>
      </c>
      <c r="I11" s="21" t="s">
        <v>127</v>
      </c>
      <c r="J11" s="21" t="s">
        <v>127</v>
      </c>
      <c r="K11" s="10"/>
      <c r="L11" s="11"/>
      <c r="M11" s="12"/>
      <c r="N11" s="25"/>
      <c r="O11" s="39">
        <v>44089</v>
      </c>
      <c r="P11" s="39">
        <v>44161</v>
      </c>
      <c r="Q11" s="39">
        <v>44454</v>
      </c>
    </row>
    <row r="12" spans="1:17" s="7" customFormat="1" ht="67.5" hidden="1" customHeight="1" x14ac:dyDescent="0.15">
      <c r="B12" s="22" t="s">
        <v>77</v>
      </c>
      <c r="C12" s="34" t="s">
        <v>31</v>
      </c>
      <c r="D12" s="38">
        <v>44088</v>
      </c>
      <c r="E12" s="19" t="s">
        <v>126</v>
      </c>
      <c r="F12" s="31" t="s">
        <v>27</v>
      </c>
      <c r="G12" s="21" t="s">
        <v>127</v>
      </c>
      <c r="H12" s="24">
        <v>13090000</v>
      </c>
      <c r="I12" s="21" t="s">
        <v>127</v>
      </c>
      <c r="J12" s="21" t="s">
        <v>127</v>
      </c>
      <c r="K12" s="10"/>
      <c r="L12" s="11"/>
      <c r="M12" s="12"/>
      <c r="N12" s="25"/>
      <c r="O12" s="39">
        <v>44089</v>
      </c>
      <c r="P12" s="39">
        <v>44161</v>
      </c>
      <c r="Q12" s="39">
        <v>44454</v>
      </c>
    </row>
    <row r="13" spans="1:17" s="7" customFormat="1" ht="67.5" hidden="1" customHeight="1" x14ac:dyDescent="0.15">
      <c r="B13" s="55" t="s">
        <v>91</v>
      </c>
      <c r="C13" s="56" t="s">
        <v>78</v>
      </c>
      <c r="D13" s="57">
        <v>44104</v>
      </c>
      <c r="E13" s="58" t="s">
        <v>44</v>
      </c>
      <c r="F13" s="53" t="s">
        <v>27</v>
      </c>
      <c r="G13" s="59" t="s">
        <v>127</v>
      </c>
      <c r="H13" s="60">
        <v>81295174.400000006</v>
      </c>
      <c r="I13" s="59" t="s">
        <v>127</v>
      </c>
      <c r="J13" s="59" t="s">
        <v>127</v>
      </c>
      <c r="K13" s="61"/>
      <c r="L13" s="62"/>
      <c r="M13" s="63"/>
      <c r="N13" s="64"/>
      <c r="O13" s="39">
        <v>44105</v>
      </c>
      <c r="P13" s="39">
        <v>44177</v>
      </c>
      <c r="Q13" s="39">
        <v>44470</v>
      </c>
    </row>
    <row r="14" spans="1:17" s="7" customFormat="1" ht="67.5" hidden="1" customHeight="1" x14ac:dyDescent="0.15">
      <c r="A14" s="12"/>
      <c r="B14" s="22" t="s">
        <v>91</v>
      </c>
      <c r="C14" s="34" t="s">
        <v>79</v>
      </c>
      <c r="D14" s="38">
        <v>44104</v>
      </c>
      <c r="E14" s="19" t="s">
        <v>45</v>
      </c>
      <c r="F14" s="31" t="s">
        <v>27</v>
      </c>
      <c r="G14" s="21" t="s">
        <v>127</v>
      </c>
      <c r="H14" s="42">
        <v>64978496</v>
      </c>
      <c r="I14" s="21" t="s">
        <v>127</v>
      </c>
      <c r="J14" s="21" t="s">
        <v>127</v>
      </c>
      <c r="K14" s="10"/>
      <c r="L14" s="11"/>
      <c r="M14" s="12"/>
      <c r="N14" s="12"/>
      <c r="O14" s="39">
        <v>44105</v>
      </c>
      <c r="P14" s="39">
        <v>44177</v>
      </c>
      <c r="Q14" s="39">
        <v>44470</v>
      </c>
    </row>
    <row r="15" spans="1:17" s="7" customFormat="1" ht="67.5" hidden="1" customHeight="1" x14ac:dyDescent="0.15">
      <c r="A15" s="12"/>
      <c r="B15" s="22" t="s">
        <v>91</v>
      </c>
      <c r="C15" s="34" t="s">
        <v>80</v>
      </c>
      <c r="D15" s="37">
        <v>44104</v>
      </c>
      <c r="E15" s="19" t="s">
        <v>46</v>
      </c>
      <c r="F15" s="31" t="s">
        <v>27</v>
      </c>
      <c r="G15" s="21" t="s">
        <v>127</v>
      </c>
      <c r="H15" s="24">
        <v>133492924.40000001</v>
      </c>
      <c r="I15" s="21" t="s">
        <v>127</v>
      </c>
      <c r="J15" s="21" t="s">
        <v>127</v>
      </c>
      <c r="K15" s="10"/>
      <c r="L15" s="11"/>
      <c r="M15" s="12"/>
      <c r="N15" s="12"/>
      <c r="O15" s="39">
        <v>44105</v>
      </c>
      <c r="P15" s="39">
        <v>44177</v>
      </c>
      <c r="Q15" s="39">
        <v>44470</v>
      </c>
    </row>
    <row r="16" spans="1:17" s="7" customFormat="1" ht="67.5" hidden="1" customHeight="1" x14ac:dyDescent="0.15">
      <c r="A16" s="12"/>
      <c r="B16" s="22" t="s">
        <v>91</v>
      </c>
      <c r="C16" s="34" t="s">
        <v>81</v>
      </c>
      <c r="D16" s="38">
        <v>44104</v>
      </c>
      <c r="E16" s="19" t="s">
        <v>47</v>
      </c>
      <c r="F16" s="31" t="s">
        <v>27</v>
      </c>
      <c r="G16" s="21" t="s">
        <v>127</v>
      </c>
      <c r="H16" s="24">
        <v>66503811.000000007</v>
      </c>
      <c r="I16" s="21" t="s">
        <v>127</v>
      </c>
      <c r="J16" s="21" t="s">
        <v>127</v>
      </c>
      <c r="K16" s="10"/>
      <c r="L16" s="11"/>
      <c r="M16" s="12"/>
      <c r="N16" s="12"/>
      <c r="O16" s="39">
        <v>44105</v>
      </c>
      <c r="P16" s="39">
        <v>44177</v>
      </c>
      <c r="Q16" s="39">
        <v>44470</v>
      </c>
    </row>
    <row r="17" spans="1:17" s="7" customFormat="1" ht="67.5" hidden="1" customHeight="1" x14ac:dyDescent="0.15">
      <c r="A17" s="12"/>
      <c r="B17" s="22" t="s">
        <v>91</v>
      </c>
      <c r="C17" s="34" t="s">
        <v>82</v>
      </c>
      <c r="D17" s="37">
        <v>44104</v>
      </c>
      <c r="E17" s="19" t="s">
        <v>48</v>
      </c>
      <c r="F17" s="31" t="s">
        <v>27</v>
      </c>
      <c r="G17" s="21" t="s">
        <v>127</v>
      </c>
      <c r="H17" s="24">
        <v>67675326.400000006</v>
      </c>
      <c r="I17" s="21" t="s">
        <v>127</v>
      </c>
      <c r="J17" s="21" t="s">
        <v>127</v>
      </c>
      <c r="K17" s="10"/>
      <c r="L17" s="11"/>
      <c r="M17" s="12"/>
      <c r="N17" s="12"/>
      <c r="O17" s="39">
        <v>44105</v>
      </c>
      <c r="P17" s="39">
        <v>44177</v>
      </c>
      <c r="Q17" s="39">
        <v>44470</v>
      </c>
    </row>
    <row r="18" spans="1:17" s="7" customFormat="1" ht="67.5" hidden="1" customHeight="1" x14ac:dyDescent="0.15">
      <c r="A18" s="12"/>
      <c r="B18" s="22" t="s">
        <v>91</v>
      </c>
      <c r="C18" s="34" t="s">
        <v>83</v>
      </c>
      <c r="D18" s="38">
        <v>44104</v>
      </c>
      <c r="E18" s="19" t="s">
        <v>49</v>
      </c>
      <c r="F18" s="31" t="s">
        <v>27</v>
      </c>
      <c r="G18" s="21" t="s">
        <v>127</v>
      </c>
      <c r="H18" s="24">
        <v>1189760</v>
      </c>
      <c r="I18" s="21" t="s">
        <v>127</v>
      </c>
      <c r="J18" s="21" t="s">
        <v>127</v>
      </c>
      <c r="K18" s="10"/>
      <c r="L18" s="11"/>
      <c r="M18" s="12"/>
      <c r="N18" s="12"/>
      <c r="O18" s="39">
        <v>44105</v>
      </c>
      <c r="P18" s="39">
        <v>44177</v>
      </c>
      <c r="Q18" s="39">
        <v>44470</v>
      </c>
    </row>
    <row r="19" spans="1:17" s="7" customFormat="1" ht="67.5" hidden="1" customHeight="1" x14ac:dyDescent="0.15">
      <c r="A19" s="12"/>
      <c r="B19" s="22" t="s">
        <v>91</v>
      </c>
      <c r="C19" s="34" t="s">
        <v>84</v>
      </c>
      <c r="D19" s="37">
        <v>44104</v>
      </c>
      <c r="E19" s="19" t="s">
        <v>50</v>
      </c>
      <c r="F19" s="31" t="s">
        <v>27</v>
      </c>
      <c r="G19" s="21" t="s">
        <v>127</v>
      </c>
      <c r="H19" s="24">
        <v>12293578.000000002</v>
      </c>
      <c r="I19" s="21" t="s">
        <v>127</v>
      </c>
      <c r="J19" s="21" t="s">
        <v>127</v>
      </c>
      <c r="K19" s="10"/>
      <c r="L19" s="11"/>
      <c r="M19" s="12"/>
      <c r="N19" s="12"/>
      <c r="O19" s="39">
        <v>44105</v>
      </c>
      <c r="P19" s="39">
        <v>44177</v>
      </c>
      <c r="Q19" s="39">
        <v>44470</v>
      </c>
    </row>
    <row r="20" spans="1:17" s="7" customFormat="1" ht="67.5" hidden="1" customHeight="1" x14ac:dyDescent="0.15">
      <c r="A20" s="12"/>
      <c r="B20" s="22" t="s">
        <v>91</v>
      </c>
      <c r="C20" s="34" t="s">
        <v>85</v>
      </c>
      <c r="D20" s="38">
        <v>44104</v>
      </c>
      <c r="E20" s="19" t="s">
        <v>51</v>
      </c>
      <c r="F20" s="31" t="s">
        <v>27</v>
      </c>
      <c r="G20" s="21" t="s">
        <v>127</v>
      </c>
      <c r="H20" s="24">
        <v>3892277.4000000004</v>
      </c>
      <c r="I20" s="21" t="s">
        <v>127</v>
      </c>
      <c r="J20" s="21" t="s">
        <v>127</v>
      </c>
      <c r="K20" s="10"/>
      <c r="L20" s="11"/>
      <c r="M20" s="12"/>
      <c r="N20" s="12"/>
      <c r="O20" s="39">
        <v>44105</v>
      </c>
      <c r="P20" s="39">
        <v>44177</v>
      </c>
      <c r="Q20" s="39">
        <v>44470</v>
      </c>
    </row>
    <row r="21" spans="1:17" s="7" customFormat="1" ht="67.5" hidden="1" customHeight="1" x14ac:dyDescent="0.15">
      <c r="A21" s="12"/>
      <c r="B21" s="22" t="s">
        <v>91</v>
      </c>
      <c r="C21" s="34" t="s">
        <v>86</v>
      </c>
      <c r="D21" s="37">
        <v>44104</v>
      </c>
      <c r="E21" s="19" t="s">
        <v>52</v>
      </c>
      <c r="F21" s="31" t="s">
        <v>27</v>
      </c>
      <c r="G21" s="21" t="s">
        <v>127</v>
      </c>
      <c r="H21" s="24">
        <v>329736</v>
      </c>
      <c r="I21" s="21" t="s">
        <v>127</v>
      </c>
      <c r="J21" s="21" t="s">
        <v>127</v>
      </c>
      <c r="K21" s="10"/>
      <c r="L21" s="11"/>
      <c r="M21" s="12"/>
      <c r="N21" s="12"/>
      <c r="O21" s="39">
        <v>44105</v>
      </c>
      <c r="P21" s="39">
        <v>44177</v>
      </c>
      <c r="Q21" s="39">
        <v>44470</v>
      </c>
    </row>
    <row r="22" spans="1:17" s="7" customFormat="1" ht="67.5" hidden="1" customHeight="1" x14ac:dyDescent="0.15">
      <c r="A22" s="12"/>
      <c r="B22" s="22" t="s">
        <v>92</v>
      </c>
      <c r="C22" s="34" t="s">
        <v>87</v>
      </c>
      <c r="D22" s="38">
        <v>44104</v>
      </c>
      <c r="E22" s="19" t="s">
        <v>44</v>
      </c>
      <c r="F22" s="31" t="s">
        <v>27</v>
      </c>
      <c r="G22" s="21" t="s">
        <v>127</v>
      </c>
      <c r="H22" s="24">
        <v>14389925.000000002</v>
      </c>
      <c r="I22" s="21" t="s">
        <v>127</v>
      </c>
      <c r="J22" s="21" t="s">
        <v>127</v>
      </c>
      <c r="K22" s="10"/>
      <c r="L22" s="11"/>
      <c r="M22" s="12"/>
      <c r="N22" s="12"/>
      <c r="O22" s="39">
        <v>44105</v>
      </c>
      <c r="P22" s="39">
        <v>44177</v>
      </c>
      <c r="Q22" s="39">
        <v>44470</v>
      </c>
    </row>
    <row r="23" spans="1:17" s="7" customFormat="1" ht="67.5" hidden="1" customHeight="1" x14ac:dyDescent="0.15">
      <c r="A23" s="12"/>
      <c r="B23" s="22" t="s">
        <v>92</v>
      </c>
      <c r="C23" s="34" t="s">
        <v>88</v>
      </c>
      <c r="D23" s="37">
        <v>44104</v>
      </c>
      <c r="E23" s="19" t="s">
        <v>45</v>
      </c>
      <c r="F23" s="31" t="s">
        <v>27</v>
      </c>
      <c r="G23" s="21" t="s">
        <v>127</v>
      </c>
      <c r="H23" s="24">
        <v>150384396.80000001</v>
      </c>
      <c r="I23" s="21" t="s">
        <v>127</v>
      </c>
      <c r="J23" s="21" t="s">
        <v>127</v>
      </c>
      <c r="K23" s="10"/>
      <c r="L23" s="11"/>
      <c r="M23" s="12"/>
      <c r="N23" s="12"/>
      <c r="O23" s="39">
        <v>44105</v>
      </c>
      <c r="P23" s="39">
        <v>44177</v>
      </c>
      <c r="Q23" s="39">
        <v>44470</v>
      </c>
    </row>
    <row r="24" spans="1:17" s="7" customFormat="1" ht="67.5" hidden="1" customHeight="1" x14ac:dyDescent="0.15">
      <c r="A24" s="54"/>
      <c r="B24" s="22" t="s">
        <v>92</v>
      </c>
      <c r="C24" s="34" t="s">
        <v>89</v>
      </c>
      <c r="D24" s="43">
        <v>44104</v>
      </c>
      <c r="E24" s="19" t="s">
        <v>48</v>
      </c>
      <c r="F24" s="31" t="s">
        <v>27</v>
      </c>
      <c r="G24" s="21" t="s">
        <v>127</v>
      </c>
      <c r="H24" s="24">
        <v>17788100</v>
      </c>
      <c r="I24" s="21" t="s">
        <v>127</v>
      </c>
      <c r="J24" s="21" t="s">
        <v>127</v>
      </c>
      <c r="K24" s="10"/>
      <c r="L24" s="11"/>
      <c r="M24" s="12"/>
      <c r="N24" s="12"/>
      <c r="O24" s="39">
        <v>44105</v>
      </c>
      <c r="P24" s="39">
        <v>44177</v>
      </c>
      <c r="Q24" s="39">
        <v>44470</v>
      </c>
    </row>
    <row r="25" spans="1:17" s="7" customFormat="1" ht="67.5" hidden="1" customHeight="1" x14ac:dyDescent="0.15">
      <c r="A25" s="54"/>
      <c r="B25" s="22" t="s">
        <v>93</v>
      </c>
      <c r="C25" s="34" t="s">
        <v>90</v>
      </c>
      <c r="D25" s="43">
        <v>44104</v>
      </c>
      <c r="E25" s="19" t="s">
        <v>48</v>
      </c>
      <c r="F25" s="31" t="s">
        <v>27</v>
      </c>
      <c r="G25" s="21" t="s">
        <v>127</v>
      </c>
      <c r="H25" s="24">
        <v>12711600</v>
      </c>
      <c r="I25" s="21" t="s">
        <v>127</v>
      </c>
      <c r="J25" s="21" t="s">
        <v>127</v>
      </c>
      <c r="K25" s="10"/>
      <c r="L25" s="11"/>
      <c r="M25" s="12"/>
      <c r="N25" s="12"/>
      <c r="O25" s="39">
        <v>44105</v>
      </c>
      <c r="P25" s="39">
        <v>44177</v>
      </c>
      <c r="Q25" s="39">
        <v>44470</v>
      </c>
    </row>
    <row r="26" spans="1:17" s="7" customFormat="1" ht="67.5" hidden="1" customHeight="1" x14ac:dyDescent="0.15">
      <c r="A26" s="54"/>
      <c r="B26" s="22" t="s">
        <v>40</v>
      </c>
      <c r="C26" s="34" t="s">
        <v>31</v>
      </c>
      <c r="D26" s="43">
        <v>44099</v>
      </c>
      <c r="E26" s="19" t="s">
        <v>94</v>
      </c>
      <c r="F26" s="31" t="s">
        <v>27</v>
      </c>
      <c r="G26" s="21" t="s">
        <v>30</v>
      </c>
      <c r="H26" s="42">
        <v>67244753.400000006</v>
      </c>
      <c r="I26" s="21" t="s">
        <v>30</v>
      </c>
      <c r="J26" s="21" t="s">
        <v>30</v>
      </c>
      <c r="K26" s="10"/>
      <c r="L26" s="11"/>
      <c r="M26" s="12"/>
      <c r="N26" s="12"/>
      <c r="O26" s="39">
        <v>44100</v>
      </c>
      <c r="P26" s="39">
        <v>44172</v>
      </c>
      <c r="Q26" s="39">
        <v>44465</v>
      </c>
    </row>
    <row r="27" spans="1:17" s="7" customFormat="1" ht="67.5" hidden="1" customHeight="1" x14ac:dyDescent="0.15">
      <c r="B27" s="22" t="s">
        <v>57</v>
      </c>
      <c r="C27" s="34" t="s">
        <v>31</v>
      </c>
      <c r="D27" s="37">
        <v>44118</v>
      </c>
      <c r="E27" s="40" t="s">
        <v>58</v>
      </c>
      <c r="F27" s="31" t="s">
        <v>27</v>
      </c>
      <c r="G27" s="21" t="s">
        <v>30</v>
      </c>
      <c r="H27" s="24">
        <v>5445000</v>
      </c>
      <c r="I27" s="21" t="s">
        <v>30</v>
      </c>
      <c r="J27" s="21" t="s">
        <v>30</v>
      </c>
      <c r="K27" s="10"/>
      <c r="L27" s="11"/>
      <c r="M27" s="12"/>
      <c r="N27" s="25"/>
      <c r="O27" s="39">
        <v>44119</v>
      </c>
      <c r="P27" s="39">
        <v>44191</v>
      </c>
      <c r="Q27" s="39">
        <v>44484</v>
      </c>
    </row>
    <row r="28" spans="1:17" s="7" customFormat="1" ht="67.5" hidden="1" customHeight="1" x14ac:dyDescent="0.15">
      <c r="B28" s="22" t="s">
        <v>104</v>
      </c>
      <c r="C28" s="34" t="s">
        <v>31</v>
      </c>
      <c r="D28" s="37">
        <v>44118</v>
      </c>
      <c r="E28" s="40" t="s">
        <v>43</v>
      </c>
      <c r="F28" s="31" t="s">
        <v>27</v>
      </c>
      <c r="G28" s="21" t="s">
        <v>30</v>
      </c>
      <c r="H28" s="24">
        <v>8800000</v>
      </c>
      <c r="I28" s="21" t="s">
        <v>30</v>
      </c>
      <c r="J28" s="21" t="s">
        <v>30</v>
      </c>
      <c r="K28" s="10"/>
      <c r="L28" s="11"/>
      <c r="M28" s="12"/>
      <c r="N28" s="25"/>
      <c r="O28" s="39">
        <v>44119</v>
      </c>
      <c r="P28" s="39">
        <v>44191</v>
      </c>
      <c r="Q28" s="39">
        <v>44484</v>
      </c>
    </row>
    <row r="29" spans="1:17" s="7" customFormat="1" ht="67.5" hidden="1" customHeight="1" x14ac:dyDescent="0.15">
      <c r="B29" s="22" t="s">
        <v>105</v>
      </c>
      <c r="C29" s="34" t="s">
        <v>31</v>
      </c>
      <c r="D29" s="37">
        <v>44118</v>
      </c>
      <c r="E29" s="40" t="s">
        <v>43</v>
      </c>
      <c r="F29" s="31" t="s">
        <v>27</v>
      </c>
      <c r="G29" s="21" t="s">
        <v>30</v>
      </c>
      <c r="H29" s="24">
        <v>6600000</v>
      </c>
      <c r="I29" s="21" t="s">
        <v>30</v>
      </c>
      <c r="J29" s="21" t="s">
        <v>30</v>
      </c>
      <c r="K29" s="10"/>
      <c r="L29" s="11"/>
      <c r="M29" s="12"/>
      <c r="N29" s="25"/>
      <c r="O29" s="39">
        <v>44119</v>
      </c>
      <c r="P29" s="39">
        <v>44191</v>
      </c>
      <c r="Q29" s="39">
        <v>44484</v>
      </c>
    </row>
    <row r="30" spans="1:17" s="7" customFormat="1" ht="67.5" hidden="1" customHeight="1" x14ac:dyDescent="0.15">
      <c r="B30" s="22" t="s">
        <v>102</v>
      </c>
      <c r="C30" s="34" t="s">
        <v>31</v>
      </c>
      <c r="D30" s="37">
        <v>44124</v>
      </c>
      <c r="E30" s="40" t="s">
        <v>103</v>
      </c>
      <c r="F30" s="31" t="s">
        <v>27</v>
      </c>
      <c r="G30" s="21" t="s">
        <v>30</v>
      </c>
      <c r="H30" s="24">
        <v>14223000</v>
      </c>
      <c r="I30" s="21" t="s">
        <v>30</v>
      </c>
      <c r="J30" s="21" t="s">
        <v>30</v>
      </c>
      <c r="K30" s="10"/>
      <c r="L30" s="11"/>
      <c r="M30" s="12"/>
      <c r="N30" s="25"/>
      <c r="O30" s="39">
        <v>44125</v>
      </c>
      <c r="P30" s="39">
        <v>44197</v>
      </c>
      <c r="Q30" s="39">
        <v>44490</v>
      </c>
    </row>
    <row r="31" spans="1:17" s="7" customFormat="1" ht="67.5" hidden="1" customHeight="1" x14ac:dyDescent="0.15">
      <c r="B31" s="22" t="s">
        <v>106</v>
      </c>
      <c r="C31" s="34" t="s">
        <v>31</v>
      </c>
      <c r="D31" s="37">
        <v>44124</v>
      </c>
      <c r="E31" s="19" t="s">
        <v>41</v>
      </c>
      <c r="F31" s="31" t="s">
        <v>27</v>
      </c>
      <c r="G31" s="21" t="s">
        <v>30</v>
      </c>
      <c r="H31" s="24">
        <v>10045200</v>
      </c>
      <c r="I31" s="21" t="s">
        <v>30</v>
      </c>
      <c r="J31" s="21" t="s">
        <v>30</v>
      </c>
      <c r="K31" s="10"/>
      <c r="L31" s="11"/>
      <c r="M31" s="12"/>
      <c r="N31" s="25"/>
      <c r="O31" s="39">
        <v>44125</v>
      </c>
      <c r="P31" s="39">
        <v>44197</v>
      </c>
      <c r="Q31" s="39">
        <v>44490</v>
      </c>
    </row>
    <row r="32" spans="1:17" s="7" customFormat="1" ht="67.5" hidden="1" customHeight="1" x14ac:dyDescent="0.15">
      <c r="B32" s="22" t="s">
        <v>107</v>
      </c>
      <c r="C32" s="34" t="s">
        <v>31</v>
      </c>
      <c r="D32" s="37">
        <v>44134</v>
      </c>
      <c r="E32" s="19" t="s">
        <v>108</v>
      </c>
      <c r="F32" s="31" t="s">
        <v>27</v>
      </c>
      <c r="G32" s="21" t="s">
        <v>127</v>
      </c>
      <c r="H32" s="24">
        <v>5291616</v>
      </c>
      <c r="I32" s="21" t="s">
        <v>127</v>
      </c>
      <c r="J32" s="21" t="s">
        <v>127</v>
      </c>
      <c r="K32" s="10"/>
      <c r="L32" s="11"/>
      <c r="M32" s="12"/>
      <c r="N32" s="25"/>
      <c r="O32" s="39">
        <v>44135</v>
      </c>
      <c r="P32" s="39">
        <v>44207</v>
      </c>
      <c r="Q32" s="39">
        <v>44500</v>
      </c>
    </row>
    <row r="33" spans="2:17" s="7" customFormat="1" ht="67.5" hidden="1" customHeight="1" x14ac:dyDescent="0.15">
      <c r="B33" s="22" t="s">
        <v>128</v>
      </c>
      <c r="C33" s="34" t="s">
        <v>31</v>
      </c>
      <c r="D33" s="37">
        <v>44153</v>
      </c>
      <c r="E33" s="19" t="s">
        <v>43</v>
      </c>
      <c r="F33" s="31" t="s">
        <v>27</v>
      </c>
      <c r="G33" s="21" t="s">
        <v>30</v>
      </c>
      <c r="H33" s="42">
        <v>14839000</v>
      </c>
      <c r="I33" s="21" t="s">
        <v>30</v>
      </c>
      <c r="J33" s="21" t="s">
        <v>30</v>
      </c>
      <c r="K33" s="10"/>
      <c r="L33" s="11"/>
      <c r="M33" s="12"/>
      <c r="N33" s="12"/>
      <c r="O33" s="39">
        <v>44154</v>
      </c>
      <c r="P33" s="39">
        <v>44226</v>
      </c>
      <c r="Q33" s="39">
        <v>44519</v>
      </c>
    </row>
    <row r="34" spans="2:17" s="7" customFormat="1" ht="67.5" hidden="1" customHeight="1" x14ac:dyDescent="0.15">
      <c r="B34" s="22" t="s">
        <v>129</v>
      </c>
      <c r="C34" s="34" t="s">
        <v>31</v>
      </c>
      <c r="D34" s="37">
        <v>44153</v>
      </c>
      <c r="E34" s="19" t="s">
        <v>113</v>
      </c>
      <c r="F34" s="31" t="s">
        <v>27</v>
      </c>
      <c r="G34" s="21" t="s">
        <v>30</v>
      </c>
      <c r="H34" s="42">
        <v>6600000</v>
      </c>
      <c r="I34" s="21" t="s">
        <v>30</v>
      </c>
      <c r="J34" s="21" t="s">
        <v>30</v>
      </c>
      <c r="K34" s="10"/>
      <c r="L34" s="11"/>
      <c r="M34" s="12"/>
      <c r="N34" s="12"/>
      <c r="O34" s="39">
        <v>44154</v>
      </c>
      <c r="P34" s="39">
        <v>44226</v>
      </c>
      <c r="Q34" s="39">
        <v>44519</v>
      </c>
    </row>
    <row r="35" spans="2:17" s="7" customFormat="1" ht="67.5" hidden="1" customHeight="1" x14ac:dyDescent="0.15">
      <c r="B35" s="22" t="s">
        <v>110</v>
      </c>
      <c r="C35" s="34" t="s">
        <v>31</v>
      </c>
      <c r="D35" s="37">
        <v>44165</v>
      </c>
      <c r="E35" s="19" t="s">
        <v>111</v>
      </c>
      <c r="F35" s="31" t="s">
        <v>27</v>
      </c>
      <c r="G35" s="21" t="s">
        <v>127</v>
      </c>
      <c r="H35" s="42">
        <v>10040712</v>
      </c>
      <c r="I35" s="21" t="s">
        <v>127</v>
      </c>
      <c r="J35" s="21" t="s">
        <v>127</v>
      </c>
      <c r="K35" s="10"/>
      <c r="L35" s="11"/>
      <c r="M35" s="12"/>
      <c r="N35" s="12"/>
      <c r="O35" s="39">
        <v>44166</v>
      </c>
      <c r="P35" s="39">
        <v>44238</v>
      </c>
      <c r="Q35" s="39">
        <v>44531</v>
      </c>
    </row>
    <row r="36" spans="2:17" s="7" customFormat="1" ht="67.5" hidden="1" customHeight="1" x14ac:dyDescent="0.15">
      <c r="B36" s="22" t="s">
        <v>130</v>
      </c>
      <c r="C36" s="34" t="s">
        <v>31</v>
      </c>
      <c r="D36" s="37">
        <v>44165</v>
      </c>
      <c r="E36" s="19" t="s">
        <v>114</v>
      </c>
      <c r="F36" s="31" t="s">
        <v>27</v>
      </c>
      <c r="G36" s="21" t="s">
        <v>30</v>
      </c>
      <c r="H36" s="42">
        <v>20427000</v>
      </c>
      <c r="I36" s="21" t="s">
        <v>30</v>
      </c>
      <c r="J36" s="21" t="s">
        <v>30</v>
      </c>
      <c r="K36" s="10"/>
      <c r="L36" s="11"/>
      <c r="M36" s="12"/>
      <c r="N36" s="12"/>
      <c r="O36" s="39">
        <v>44166</v>
      </c>
      <c r="P36" s="39">
        <v>44238</v>
      </c>
      <c r="Q36" s="39">
        <v>44531</v>
      </c>
    </row>
    <row r="37" spans="2:17" s="7" customFormat="1" ht="67.5" hidden="1" customHeight="1" x14ac:dyDescent="0.15">
      <c r="B37" s="22" t="s">
        <v>131</v>
      </c>
      <c r="C37" s="34" t="s">
        <v>31</v>
      </c>
      <c r="D37" s="37">
        <v>44169</v>
      </c>
      <c r="E37" s="19" t="s">
        <v>113</v>
      </c>
      <c r="F37" s="31" t="s">
        <v>27</v>
      </c>
      <c r="G37" s="21" t="s">
        <v>30</v>
      </c>
      <c r="H37" s="42">
        <v>35200000</v>
      </c>
      <c r="I37" s="21" t="s">
        <v>30</v>
      </c>
      <c r="J37" s="21" t="s">
        <v>30</v>
      </c>
      <c r="K37" s="10"/>
      <c r="L37" s="11"/>
      <c r="M37" s="12"/>
      <c r="N37" s="12"/>
      <c r="O37" s="39">
        <v>44170</v>
      </c>
      <c r="P37" s="39">
        <v>44242</v>
      </c>
      <c r="Q37" s="39">
        <v>44535</v>
      </c>
    </row>
    <row r="38" spans="2:17" s="7" customFormat="1" ht="67.5" hidden="1" customHeight="1" x14ac:dyDescent="0.15">
      <c r="B38" s="22" t="s">
        <v>132</v>
      </c>
      <c r="C38" s="34" t="s">
        <v>31</v>
      </c>
      <c r="D38" s="37">
        <v>44169</v>
      </c>
      <c r="E38" s="19" t="s">
        <v>126</v>
      </c>
      <c r="F38" s="31" t="s">
        <v>27</v>
      </c>
      <c r="G38" s="21" t="s">
        <v>30</v>
      </c>
      <c r="H38" s="42">
        <v>41690000</v>
      </c>
      <c r="I38" s="21" t="s">
        <v>30</v>
      </c>
      <c r="J38" s="21" t="s">
        <v>30</v>
      </c>
      <c r="K38" s="10"/>
      <c r="L38" s="11"/>
      <c r="M38" s="12"/>
      <c r="N38" s="12"/>
      <c r="O38" s="39">
        <v>44170</v>
      </c>
      <c r="P38" s="39">
        <v>44242</v>
      </c>
      <c r="Q38" s="39">
        <v>44535</v>
      </c>
    </row>
    <row r="39" spans="2:17" s="7" customFormat="1" ht="67.5" hidden="1" customHeight="1" x14ac:dyDescent="0.15">
      <c r="B39" s="22" t="s">
        <v>133</v>
      </c>
      <c r="C39" s="34" t="s">
        <v>31</v>
      </c>
      <c r="D39" s="37">
        <v>44169</v>
      </c>
      <c r="E39" s="19" t="s">
        <v>42</v>
      </c>
      <c r="F39" s="31" t="s">
        <v>27</v>
      </c>
      <c r="G39" s="21" t="s">
        <v>30</v>
      </c>
      <c r="H39" s="42">
        <v>15246000</v>
      </c>
      <c r="I39" s="21" t="s">
        <v>30</v>
      </c>
      <c r="J39" s="21" t="s">
        <v>30</v>
      </c>
      <c r="K39" s="10"/>
      <c r="L39" s="11"/>
      <c r="M39" s="12"/>
      <c r="N39" s="12"/>
      <c r="O39" s="39">
        <v>44170</v>
      </c>
      <c r="P39" s="39">
        <v>44242</v>
      </c>
      <c r="Q39" s="39">
        <v>44535</v>
      </c>
    </row>
    <row r="40" spans="2:17" s="7" customFormat="1" ht="67.5" hidden="1" customHeight="1" x14ac:dyDescent="0.15">
      <c r="B40" s="22" t="s">
        <v>115</v>
      </c>
      <c r="C40" s="34" t="s">
        <v>31</v>
      </c>
      <c r="D40" s="37">
        <v>44169</v>
      </c>
      <c r="E40" s="19" t="s">
        <v>42</v>
      </c>
      <c r="F40" s="31" t="s">
        <v>27</v>
      </c>
      <c r="G40" s="21" t="s">
        <v>30</v>
      </c>
      <c r="H40" s="42">
        <v>22528000</v>
      </c>
      <c r="I40" s="21" t="s">
        <v>30</v>
      </c>
      <c r="J40" s="21" t="s">
        <v>30</v>
      </c>
      <c r="K40" s="10"/>
      <c r="L40" s="11"/>
      <c r="M40" s="12"/>
      <c r="N40" s="12"/>
      <c r="O40" s="39">
        <v>44170</v>
      </c>
      <c r="P40" s="39">
        <v>44242</v>
      </c>
      <c r="Q40" s="39">
        <v>44535</v>
      </c>
    </row>
    <row r="41" spans="2:17" s="7" customFormat="1" ht="67.5" hidden="1" customHeight="1" x14ac:dyDescent="0.15">
      <c r="B41" s="22" t="s">
        <v>135</v>
      </c>
      <c r="C41" s="34" t="s">
        <v>31</v>
      </c>
      <c r="D41" s="37">
        <v>44183</v>
      </c>
      <c r="E41" s="19" t="s">
        <v>117</v>
      </c>
      <c r="F41" s="31" t="s">
        <v>120</v>
      </c>
      <c r="G41" s="21" t="s">
        <v>30</v>
      </c>
      <c r="H41" s="42">
        <v>184008000</v>
      </c>
      <c r="I41" s="21" t="s">
        <v>30</v>
      </c>
      <c r="J41" s="21" t="s">
        <v>30</v>
      </c>
      <c r="K41" s="10"/>
      <c r="L41" s="11"/>
      <c r="M41" s="12"/>
      <c r="N41" s="12"/>
      <c r="O41" s="39">
        <v>44184</v>
      </c>
      <c r="P41" s="39">
        <v>44256</v>
      </c>
      <c r="Q41" s="39">
        <v>44549</v>
      </c>
    </row>
    <row r="42" spans="2:17" s="7" customFormat="1" ht="67.5" hidden="1" customHeight="1" x14ac:dyDescent="0.15">
      <c r="B42" s="22" t="s">
        <v>134</v>
      </c>
      <c r="C42" s="34" t="s">
        <v>31</v>
      </c>
      <c r="D42" s="37">
        <v>44193</v>
      </c>
      <c r="E42" s="19" t="s">
        <v>43</v>
      </c>
      <c r="F42" s="31" t="s">
        <v>27</v>
      </c>
      <c r="G42" s="21" t="s">
        <v>30</v>
      </c>
      <c r="H42" s="42">
        <v>2178000</v>
      </c>
      <c r="I42" s="21" t="s">
        <v>30</v>
      </c>
      <c r="J42" s="21" t="s">
        <v>30</v>
      </c>
      <c r="K42" s="10"/>
      <c r="L42" s="11"/>
      <c r="M42" s="12"/>
      <c r="N42" s="12"/>
      <c r="O42" s="39">
        <v>44194</v>
      </c>
      <c r="P42" s="39">
        <v>44266</v>
      </c>
      <c r="Q42" s="39">
        <v>44559</v>
      </c>
    </row>
    <row r="43" spans="2:17" s="7" customFormat="1" ht="67.5" hidden="1" customHeight="1" x14ac:dyDescent="0.15">
      <c r="B43" s="22" t="s">
        <v>122</v>
      </c>
      <c r="C43" s="34" t="s">
        <v>89</v>
      </c>
      <c r="D43" s="37">
        <v>44215</v>
      </c>
      <c r="E43" s="19" t="s">
        <v>47</v>
      </c>
      <c r="F43" s="31" t="s">
        <v>27</v>
      </c>
      <c r="G43" s="21" t="s">
        <v>30</v>
      </c>
      <c r="H43" s="42">
        <v>34723735</v>
      </c>
      <c r="I43" s="21" t="s">
        <v>30</v>
      </c>
      <c r="J43" s="21" t="s">
        <v>30</v>
      </c>
      <c r="K43" s="10"/>
      <c r="L43" s="11"/>
      <c r="M43" s="12"/>
      <c r="N43" s="12"/>
      <c r="O43" s="39">
        <v>44216</v>
      </c>
      <c r="P43" s="39">
        <v>44288</v>
      </c>
      <c r="Q43" s="39">
        <v>44581</v>
      </c>
    </row>
    <row r="44" spans="2:17" s="7" customFormat="1" ht="67.5" hidden="1" customHeight="1" x14ac:dyDescent="0.15">
      <c r="B44" s="22" t="s">
        <v>136</v>
      </c>
      <c r="C44" s="34" t="s">
        <v>31</v>
      </c>
      <c r="D44" s="37">
        <v>44223</v>
      </c>
      <c r="E44" s="19" t="s">
        <v>119</v>
      </c>
      <c r="F44" s="31" t="s">
        <v>27</v>
      </c>
      <c r="G44" s="21" t="s">
        <v>30</v>
      </c>
      <c r="H44" s="42">
        <v>139827600</v>
      </c>
      <c r="I44" s="21" t="s">
        <v>30</v>
      </c>
      <c r="J44" s="21" t="s">
        <v>30</v>
      </c>
      <c r="K44" s="10"/>
      <c r="L44" s="11"/>
      <c r="M44" s="12"/>
      <c r="N44" s="12"/>
      <c r="O44" s="39">
        <v>44224</v>
      </c>
      <c r="P44" s="39">
        <v>44296</v>
      </c>
      <c r="Q44" s="39">
        <v>44589</v>
      </c>
    </row>
    <row r="45" spans="2:17" s="7" customFormat="1" ht="67.5" hidden="1" customHeight="1" x14ac:dyDescent="0.15">
      <c r="B45" s="22" t="s">
        <v>137</v>
      </c>
      <c r="C45" s="34" t="s">
        <v>31</v>
      </c>
      <c r="D45" s="37">
        <v>44225</v>
      </c>
      <c r="E45" s="19" t="s">
        <v>121</v>
      </c>
      <c r="F45" s="31" t="s">
        <v>27</v>
      </c>
      <c r="G45" s="21" t="s">
        <v>30</v>
      </c>
      <c r="H45" s="42">
        <v>7392000</v>
      </c>
      <c r="I45" s="21" t="s">
        <v>30</v>
      </c>
      <c r="J45" s="21" t="s">
        <v>30</v>
      </c>
      <c r="K45" s="10"/>
      <c r="L45" s="11"/>
      <c r="M45" s="12"/>
      <c r="N45" s="12"/>
      <c r="O45" s="39">
        <v>44226</v>
      </c>
      <c r="P45" s="39">
        <v>44298</v>
      </c>
      <c r="Q45" s="39">
        <v>44591</v>
      </c>
    </row>
    <row r="46" spans="2:17" s="7" customFormat="1" ht="67.5" hidden="1" customHeight="1" x14ac:dyDescent="0.15">
      <c r="B46" s="22" t="s">
        <v>138</v>
      </c>
      <c r="C46" s="34" t="s">
        <v>31</v>
      </c>
      <c r="D46" s="38">
        <v>44235</v>
      </c>
      <c r="E46" s="19" t="s">
        <v>123</v>
      </c>
      <c r="F46" s="31" t="s">
        <v>120</v>
      </c>
      <c r="G46" s="21" t="s">
        <v>30</v>
      </c>
      <c r="H46" s="24">
        <v>541728000</v>
      </c>
      <c r="I46" s="21" t="s">
        <v>30</v>
      </c>
      <c r="J46" s="21" t="s">
        <v>30</v>
      </c>
      <c r="K46" s="10"/>
      <c r="L46" s="11"/>
      <c r="M46" s="12"/>
      <c r="N46" s="25"/>
      <c r="O46" s="39">
        <v>44236</v>
      </c>
      <c r="P46" s="39">
        <v>44308</v>
      </c>
      <c r="Q46" s="39">
        <v>44601</v>
      </c>
    </row>
    <row r="47" spans="2:17" s="7" customFormat="1" ht="67.5" hidden="1" customHeight="1" x14ac:dyDescent="0.15">
      <c r="B47" s="22" t="s">
        <v>39</v>
      </c>
      <c r="C47" s="34" t="s">
        <v>31</v>
      </c>
      <c r="D47" s="37">
        <v>44377</v>
      </c>
      <c r="E47" s="19" t="s">
        <v>125</v>
      </c>
      <c r="F47" s="31" t="s">
        <v>27</v>
      </c>
      <c r="G47" s="21" t="s">
        <v>127</v>
      </c>
      <c r="H47" s="24">
        <v>2113675</v>
      </c>
      <c r="I47" s="21" t="s">
        <v>127</v>
      </c>
      <c r="J47" s="21" t="s">
        <v>127</v>
      </c>
      <c r="K47" s="10"/>
      <c r="L47" s="11"/>
      <c r="M47" s="12"/>
      <c r="N47" s="25"/>
      <c r="O47" s="39">
        <v>44378</v>
      </c>
      <c r="P47" s="39">
        <v>44450</v>
      </c>
      <c r="Q47" s="39">
        <v>44743</v>
      </c>
    </row>
    <row r="48" spans="2:17" s="7" customFormat="1" ht="67.5" hidden="1" customHeight="1" x14ac:dyDescent="0.15">
      <c r="B48" s="22" t="s">
        <v>143</v>
      </c>
      <c r="C48" s="34" t="s">
        <v>144</v>
      </c>
      <c r="D48" s="37">
        <v>44404</v>
      </c>
      <c r="E48" s="19" t="s">
        <v>145</v>
      </c>
      <c r="F48" s="31" t="s">
        <v>27</v>
      </c>
      <c r="G48" s="21" t="s">
        <v>30</v>
      </c>
      <c r="H48" s="24">
        <v>1408000</v>
      </c>
      <c r="I48" s="21" t="s">
        <v>30</v>
      </c>
      <c r="J48" s="21" t="s">
        <v>30</v>
      </c>
      <c r="K48" s="10"/>
      <c r="L48" s="11"/>
      <c r="M48" s="12"/>
      <c r="N48" s="25"/>
      <c r="O48" s="39">
        <f>D48+1</f>
        <v>44405</v>
      </c>
      <c r="P48" s="39">
        <f t="shared" ref="P48:P72" si="0">O48+72</f>
        <v>44477</v>
      </c>
      <c r="Q48" s="39">
        <f>O48+365</f>
        <v>44770</v>
      </c>
    </row>
    <row r="49" spans="1:20" s="7" customFormat="1" ht="67.5" hidden="1" customHeight="1" x14ac:dyDescent="0.15">
      <c r="B49" s="22" t="s">
        <v>139</v>
      </c>
      <c r="C49" s="34" t="s">
        <v>31</v>
      </c>
      <c r="D49" s="37">
        <v>44431</v>
      </c>
      <c r="E49" s="19" t="s">
        <v>43</v>
      </c>
      <c r="F49" s="31" t="s">
        <v>27</v>
      </c>
      <c r="G49" s="21" t="s">
        <v>127</v>
      </c>
      <c r="H49" s="24">
        <v>2090000</v>
      </c>
      <c r="I49" s="21" t="s">
        <v>127</v>
      </c>
      <c r="J49" s="21" t="s">
        <v>127</v>
      </c>
      <c r="K49" s="10"/>
      <c r="L49" s="11"/>
      <c r="M49" s="12"/>
      <c r="N49" s="25"/>
      <c r="O49" s="39">
        <v>44432</v>
      </c>
      <c r="P49" s="39">
        <f t="shared" si="0"/>
        <v>44504</v>
      </c>
      <c r="Q49" s="39">
        <v>44797</v>
      </c>
    </row>
    <row r="50" spans="1:20" s="7" customFormat="1" ht="67.5" hidden="1" customHeight="1" x14ac:dyDescent="0.15">
      <c r="B50" s="22" t="s">
        <v>140</v>
      </c>
      <c r="C50" s="34" t="s">
        <v>31</v>
      </c>
      <c r="D50" s="37">
        <v>44442</v>
      </c>
      <c r="E50" s="19" t="s">
        <v>43</v>
      </c>
      <c r="F50" s="31" t="s">
        <v>27</v>
      </c>
      <c r="G50" s="21" t="s">
        <v>127</v>
      </c>
      <c r="H50" s="24">
        <v>4730000</v>
      </c>
      <c r="I50" s="21" t="s">
        <v>127</v>
      </c>
      <c r="J50" s="21" t="s">
        <v>127</v>
      </c>
      <c r="K50" s="10"/>
      <c r="L50" s="11"/>
      <c r="M50" s="12"/>
      <c r="N50" s="25"/>
      <c r="O50" s="39">
        <v>44443</v>
      </c>
      <c r="P50" s="39">
        <f t="shared" si="0"/>
        <v>44515</v>
      </c>
      <c r="Q50" s="39">
        <v>44808</v>
      </c>
    </row>
    <row r="51" spans="1:20" s="7" customFormat="1" ht="67.5" hidden="1" customHeight="1" x14ac:dyDescent="0.15">
      <c r="B51" s="55" t="s">
        <v>141</v>
      </c>
      <c r="C51" s="56" t="s">
        <v>31</v>
      </c>
      <c r="D51" s="57">
        <v>44442</v>
      </c>
      <c r="E51" s="83" t="s">
        <v>43</v>
      </c>
      <c r="F51" s="79" t="s">
        <v>27</v>
      </c>
      <c r="G51" s="59" t="s">
        <v>127</v>
      </c>
      <c r="H51" s="60">
        <v>10912000</v>
      </c>
      <c r="I51" s="59" t="s">
        <v>127</v>
      </c>
      <c r="J51" s="59" t="s">
        <v>127</v>
      </c>
      <c r="K51" s="61"/>
      <c r="L51" s="62"/>
      <c r="M51" s="63"/>
      <c r="N51" s="64"/>
      <c r="O51" s="69">
        <v>44443</v>
      </c>
      <c r="P51" s="39">
        <f t="shared" si="0"/>
        <v>44515</v>
      </c>
      <c r="Q51" s="69">
        <v>44808</v>
      </c>
    </row>
    <row r="52" spans="1:20" s="12" customFormat="1" ht="67.5" hidden="1" customHeight="1" x14ac:dyDescent="0.15">
      <c r="B52" s="22" t="s">
        <v>142</v>
      </c>
      <c r="C52" s="34" t="s">
        <v>31</v>
      </c>
      <c r="D52" s="37">
        <v>44442</v>
      </c>
      <c r="E52" s="40" t="s">
        <v>43</v>
      </c>
      <c r="F52" s="31" t="s">
        <v>27</v>
      </c>
      <c r="G52" s="21" t="s">
        <v>127</v>
      </c>
      <c r="H52" s="42">
        <v>4741000</v>
      </c>
      <c r="I52" s="21" t="s">
        <v>127</v>
      </c>
      <c r="J52" s="21" t="s">
        <v>127</v>
      </c>
      <c r="K52" s="10"/>
      <c r="L52" s="11"/>
      <c r="O52" s="39">
        <v>44443</v>
      </c>
      <c r="P52" s="39">
        <f t="shared" si="0"/>
        <v>44515</v>
      </c>
      <c r="Q52" s="39">
        <v>44808</v>
      </c>
      <c r="R52" s="54"/>
      <c r="S52" s="54"/>
      <c r="T52" s="54"/>
    </row>
    <row r="53" spans="1:20" s="7" customFormat="1" ht="67.5" customHeight="1" x14ac:dyDescent="0.15">
      <c r="B53" s="22" t="s">
        <v>40</v>
      </c>
      <c r="C53" s="34" t="s">
        <v>31</v>
      </c>
      <c r="D53" s="37">
        <v>44466</v>
      </c>
      <c r="E53" s="19" t="s">
        <v>94</v>
      </c>
      <c r="F53" s="31" t="s">
        <v>27</v>
      </c>
      <c r="G53" s="21" t="s">
        <v>30</v>
      </c>
      <c r="H53" s="24">
        <v>79571127</v>
      </c>
      <c r="I53" s="21" t="s">
        <v>30</v>
      </c>
      <c r="J53" s="21" t="s">
        <v>30</v>
      </c>
      <c r="K53" s="10"/>
      <c r="L53" s="11"/>
      <c r="M53" s="12"/>
      <c r="N53" s="25"/>
      <c r="O53" s="39">
        <v>44467</v>
      </c>
      <c r="P53" s="39">
        <f t="shared" si="0"/>
        <v>44539</v>
      </c>
      <c r="Q53" s="39">
        <v>44832</v>
      </c>
    </row>
    <row r="54" spans="1:20" s="7" customFormat="1" ht="67.5" customHeight="1" x14ac:dyDescent="0.15">
      <c r="A54" s="54"/>
      <c r="B54" s="22" t="s">
        <v>151</v>
      </c>
      <c r="C54" s="34" t="s">
        <v>31</v>
      </c>
      <c r="D54" s="37">
        <v>44484</v>
      </c>
      <c r="E54" s="19" t="s">
        <v>126</v>
      </c>
      <c r="F54" s="31" t="s">
        <v>27</v>
      </c>
      <c r="G54" s="21" t="s">
        <v>127</v>
      </c>
      <c r="H54" s="24">
        <v>1936000</v>
      </c>
      <c r="I54" s="21"/>
      <c r="J54" s="21"/>
      <c r="K54" s="10"/>
      <c r="L54" s="11"/>
      <c r="M54" s="12"/>
      <c r="N54" s="25"/>
      <c r="O54" s="39">
        <f>D54+1</f>
        <v>44485</v>
      </c>
      <c r="P54" s="39">
        <f t="shared" si="0"/>
        <v>44557</v>
      </c>
      <c r="Q54" s="39">
        <f>O54+366</f>
        <v>44851</v>
      </c>
      <c r="R54" s="54"/>
      <c r="S54" s="54"/>
      <c r="T54" s="54"/>
    </row>
    <row r="55" spans="1:20" s="12" customFormat="1" ht="67.5" customHeight="1" x14ac:dyDescent="0.15">
      <c r="B55" s="22" t="s">
        <v>154</v>
      </c>
      <c r="C55" s="34" t="s">
        <v>31</v>
      </c>
      <c r="D55" s="37">
        <v>44489</v>
      </c>
      <c r="E55" s="40" t="s">
        <v>156</v>
      </c>
      <c r="F55" s="31" t="s">
        <v>27</v>
      </c>
      <c r="G55" s="21" t="s">
        <v>127</v>
      </c>
      <c r="H55" s="42">
        <v>2343000</v>
      </c>
      <c r="I55" s="21"/>
      <c r="J55" s="21"/>
      <c r="K55" s="10"/>
      <c r="L55" s="11"/>
      <c r="O55" s="39">
        <f>D55+1</f>
        <v>44490</v>
      </c>
      <c r="P55" s="39">
        <f t="shared" si="0"/>
        <v>44562</v>
      </c>
      <c r="Q55" s="39">
        <f>O55+366</f>
        <v>44856</v>
      </c>
      <c r="R55" s="7"/>
      <c r="S55" s="7"/>
      <c r="T55" s="7"/>
    </row>
    <row r="56" spans="1:20" s="7" customFormat="1" ht="67.5" customHeight="1" x14ac:dyDescent="0.15">
      <c r="B56" s="22" t="s">
        <v>107</v>
      </c>
      <c r="C56" s="34" t="s">
        <v>31</v>
      </c>
      <c r="D56" s="37">
        <v>44498</v>
      </c>
      <c r="E56" s="19" t="s">
        <v>108</v>
      </c>
      <c r="F56" s="31" t="s">
        <v>27</v>
      </c>
      <c r="G56" s="21" t="s">
        <v>127</v>
      </c>
      <c r="H56" s="24">
        <v>4717911</v>
      </c>
      <c r="I56" s="21" t="s">
        <v>127</v>
      </c>
      <c r="J56" s="21" t="s">
        <v>127</v>
      </c>
      <c r="K56" s="10"/>
      <c r="L56" s="11"/>
      <c r="M56" s="12"/>
      <c r="N56" s="25"/>
      <c r="O56" s="39">
        <v>44498</v>
      </c>
      <c r="P56" s="39">
        <f t="shared" si="0"/>
        <v>44570</v>
      </c>
      <c r="Q56" s="39">
        <v>44863</v>
      </c>
    </row>
    <row r="57" spans="1:20" s="7" customFormat="1" ht="67.5" customHeight="1" x14ac:dyDescent="0.15">
      <c r="B57" s="22" t="s">
        <v>152</v>
      </c>
      <c r="C57" s="34" t="s">
        <v>31</v>
      </c>
      <c r="D57" s="37">
        <v>44498</v>
      </c>
      <c r="E57" s="19" t="s">
        <v>41</v>
      </c>
      <c r="F57" s="31" t="s">
        <v>27</v>
      </c>
      <c r="G57" s="21" t="s">
        <v>127</v>
      </c>
      <c r="H57" s="24">
        <v>1760000</v>
      </c>
      <c r="I57" s="21"/>
      <c r="J57" s="21"/>
      <c r="K57" s="10"/>
      <c r="L57" s="11"/>
      <c r="M57" s="12"/>
      <c r="N57" s="25"/>
      <c r="O57" s="39">
        <f t="shared" ref="O57:O72" si="1">D57+1</f>
        <v>44499</v>
      </c>
      <c r="P57" s="39">
        <f t="shared" si="0"/>
        <v>44571</v>
      </c>
      <c r="Q57" s="39">
        <f t="shared" ref="Q57:Q72" si="2">O57+366</f>
        <v>44865</v>
      </c>
    </row>
    <row r="58" spans="1:20" s="7" customFormat="1" ht="67.5" customHeight="1" x14ac:dyDescent="0.15">
      <c r="B58" s="22" t="s">
        <v>153</v>
      </c>
      <c r="C58" s="34" t="s">
        <v>31</v>
      </c>
      <c r="D58" s="37">
        <v>44515</v>
      </c>
      <c r="E58" s="19" t="s">
        <v>41</v>
      </c>
      <c r="F58" s="31" t="s">
        <v>27</v>
      </c>
      <c r="G58" s="21" t="s">
        <v>127</v>
      </c>
      <c r="H58" s="24">
        <v>1820500</v>
      </c>
      <c r="I58" s="21"/>
      <c r="J58" s="21"/>
      <c r="K58" s="10"/>
      <c r="L58" s="11"/>
      <c r="M58" s="12"/>
      <c r="N58" s="25"/>
      <c r="O58" s="39">
        <f t="shared" si="1"/>
        <v>44516</v>
      </c>
      <c r="P58" s="39">
        <f t="shared" si="0"/>
        <v>44588</v>
      </c>
      <c r="Q58" s="39">
        <f t="shared" si="2"/>
        <v>44882</v>
      </c>
    </row>
    <row r="59" spans="1:20" s="7" customFormat="1" ht="67.5" customHeight="1" x14ac:dyDescent="0.15">
      <c r="B59" s="22" t="s">
        <v>155</v>
      </c>
      <c r="C59" s="34" t="s">
        <v>31</v>
      </c>
      <c r="D59" s="37">
        <v>44530</v>
      </c>
      <c r="E59" s="19" t="s">
        <v>157</v>
      </c>
      <c r="F59" s="31" t="s">
        <v>27</v>
      </c>
      <c r="G59" s="21" t="s">
        <v>127</v>
      </c>
      <c r="H59" s="24">
        <v>4345000</v>
      </c>
      <c r="I59" s="21"/>
      <c r="J59" s="21"/>
      <c r="K59" s="10"/>
      <c r="L59" s="11"/>
      <c r="M59" s="12"/>
      <c r="N59" s="25"/>
      <c r="O59" s="39">
        <f t="shared" si="1"/>
        <v>44531</v>
      </c>
      <c r="P59" s="39">
        <f t="shared" si="0"/>
        <v>44603</v>
      </c>
      <c r="Q59" s="39">
        <f t="shared" si="2"/>
        <v>44897</v>
      </c>
    </row>
    <row r="60" spans="1:20" s="7" customFormat="1" ht="67.5" customHeight="1" x14ac:dyDescent="0.15">
      <c r="B60" s="22" t="s">
        <v>158</v>
      </c>
      <c r="C60" s="34" t="s">
        <v>31</v>
      </c>
      <c r="D60" s="37">
        <v>44877</v>
      </c>
      <c r="E60" s="40" t="s">
        <v>42</v>
      </c>
      <c r="F60" s="31" t="s">
        <v>27</v>
      </c>
      <c r="G60" s="21" t="s">
        <v>127</v>
      </c>
      <c r="H60" s="24">
        <v>6215000</v>
      </c>
      <c r="I60" s="21"/>
      <c r="J60" s="21"/>
      <c r="K60" s="10"/>
      <c r="L60" s="11"/>
      <c r="M60" s="12"/>
      <c r="N60" s="25"/>
      <c r="O60" s="39">
        <f t="shared" si="1"/>
        <v>44878</v>
      </c>
      <c r="P60" s="39">
        <f t="shared" si="0"/>
        <v>44950</v>
      </c>
      <c r="Q60" s="39">
        <f t="shared" si="2"/>
        <v>45244</v>
      </c>
    </row>
    <row r="61" spans="1:20" s="7" customFormat="1" ht="67.5" customHeight="1" x14ac:dyDescent="0.15">
      <c r="B61" s="22" t="s">
        <v>162</v>
      </c>
      <c r="C61" s="34" t="s">
        <v>31</v>
      </c>
      <c r="D61" s="37">
        <v>44882</v>
      </c>
      <c r="E61" s="19" t="s">
        <v>161</v>
      </c>
      <c r="F61" s="31" t="s">
        <v>27</v>
      </c>
      <c r="G61" s="21" t="s">
        <v>127</v>
      </c>
      <c r="H61" s="24">
        <v>12265000</v>
      </c>
      <c r="I61" s="21"/>
      <c r="J61" s="21"/>
      <c r="K61" s="10"/>
      <c r="L61" s="11"/>
      <c r="M61" s="12"/>
      <c r="N61" s="25"/>
      <c r="O61" s="39">
        <f t="shared" si="1"/>
        <v>44883</v>
      </c>
      <c r="P61" s="39">
        <f t="shared" si="0"/>
        <v>44955</v>
      </c>
      <c r="Q61" s="39">
        <f t="shared" si="2"/>
        <v>45249</v>
      </c>
    </row>
    <row r="62" spans="1:20" s="7" customFormat="1" ht="67.5" customHeight="1" x14ac:dyDescent="0.15">
      <c r="B62" s="22" t="s">
        <v>163</v>
      </c>
      <c r="C62" s="34" t="s">
        <v>31</v>
      </c>
      <c r="D62" s="37">
        <v>44882</v>
      </c>
      <c r="E62" s="19" t="s">
        <v>113</v>
      </c>
      <c r="F62" s="31" t="s">
        <v>27</v>
      </c>
      <c r="G62" s="21" t="s">
        <v>127</v>
      </c>
      <c r="H62" s="24">
        <v>5940000</v>
      </c>
      <c r="I62" s="21"/>
      <c r="J62" s="21"/>
      <c r="K62" s="10"/>
      <c r="L62" s="11"/>
      <c r="M62" s="12"/>
      <c r="N62" s="25"/>
      <c r="O62" s="39">
        <f t="shared" si="1"/>
        <v>44883</v>
      </c>
      <c r="P62" s="39">
        <f t="shared" si="0"/>
        <v>44955</v>
      </c>
      <c r="Q62" s="39">
        <f t="shared" si="2"/>
        <v>45249</v>
      </c>
    </row>
    <row r="63" spans="1:20" s="7" customFormat="1" ht="67.5" customHeight="1" x14ac:dyDescent="0.15">
      <c r="B63" s="22" t="s">
        <v>164</v>
      </c>
      <c r="C63" s="34" t="s">
        <v>31</v>
      </c>
      <c r="D63" s="37">
        <v>44882</v>
      </c>
      <c r="E63" s="19" t="s">
        <v>165</v>
      </c>
      <c r="F63" s="31" t="s">
        <v>27</v>
      </c>
      <c r="G63" s="21" t="s">
        <v>127</v>
      </c>
      <c r="H63" s="24">
        <v>3608000</v>
      </c>
      <c r="I63" s="21"/>
      <c r="J63" s="21"/>
      <c r="K63" s="10"/>
      <c r="L63" s="11"/>
      <c r="M63" s="12"/>
      <c r="N63" s="25"/>
      <c r="O63" s="39">
        <f t="shared" si="1"/>
        <v>44883</v>
      </c>
      <c r="P63" s="39">
        <f t="shared" si="0"/>
        <v>44955</v>
      </c>
      <c r="Q63" s="39">
        <f t="shared" si="2"/>
        <v>45249</v>
      </c>
    </row>
    <row r="64" spans="1:20" s="7" customFormat="1" ht="67.5" customHeight="1" x14ac:dyDescent="0.15">
      <c r="B64" s="22" t="s">
        <v>166</v>
      </c>
      <c r="C64" s="34" t="s">
        <v>31</v>
      </c>
      <c r="D64" s="37">
        <v>44883</v>
      </c>
      <c r="E64" s="19" t="s">
        <v>43</v>
      </c>
      <c r="F64" s="31" t="s">
        <v>27</v>
      </c>
      <c r="G64" s="21" t="s">
        <v>127</v>
      </c>
      <c r="H64" s="24">
        <v>11880000</v>
      </c>
      <c r="I64" s="21"/>
      <c r="J64" s="21"/>
      <c r="K64" s="10"/>
      <c r="L64" s="11"/>
      <c r="M64" s="12"/>
      <c r="N64" s="25"/>
      <c r="O64" s="39">
        <f t="shared" si="1"/>
        <v>44884</v>
      </c>
      <c r="P64" s="39">
        <f t="shared" si="0"/>
        <v>44956</v>
      </c>
      <c r="Q64" s="39">
        <f t="shared" si="2"/>
        <v>45250</v>
      </c>
    </row>
    <row r="65" spans="2:17" s="7" customFormat="1" ht="67.5" customHeight="1" x14ac:dyDescent="0.15">
      <c r="B65" s="22" t="s">
        <v>167</v>
      </c>
      <c r="C65" s="34" t="s">
        <v>31</v>
      </c>
      <c r="D65" s="37">
        <v>44883</v>
      </c>
      <c r="E65" s="19" t="s">
        <v>43</v>
      </c>
      <c r="F65" s="31" t="s">
        <v>27</v>
      </c>
      <c r="G65" s="21" t="s">
        <v>127</v>
      </c>
      <c r="H65" s="42">
        <v>4649700</v>
      </c>
      <c r="I65" s="21"/>
      <c r="J65" s="21"/>
      <c r="K65" s="10"/>
      <c r="L65" s="11"/>
      <c r="M65" s="12"/>
      <c r="N65" s="12"/>
      <c r="O65" s="39">
        <f t="shared" si="1"/>
        <v>44884</v>
      </c>
      <c r="P65" s="39">
        <f t="shared" si="0"/>
        <v>44956</v>
      </c>
      <c r="Q65" s="39">
        <f t="shared" si="2"/>
        <v>45250</v>
      </c>
    </row>
    <row r="66" spans="2:17" s="7" customFormat="1" ht="67.5" customHeight="1" x14ac:dyDescent="0.15">
      <c r="B66" s="22" t="s">
        <v>160</v>
      </c>
      <c r="C66" s="34" t="s">
        <v>31</v>
      </c>
      <c r="D66" s="37">
        <v>44887</v>
      </c>
      <c r="E66" s="19" t="s">
        <v>42</v>
      </c>
      <c r="F66" s="31" t="s">
        <v>27</v>
      </c>
      <c r="G66" s="21" t="s">
        <v>127</v>
      </c>
      <c r="H66" s="24">
        <v>8987000</v>
      </c>
      <c r="I66" s="21"/>
      <c r="J66" s="21"/>
      <c r="K66" s="10"/>
      <c r="L66" s="11"/>
      <c r="M66" s="12"/>
      <c r="N66" s="25"/>
      <c r="O66" s="39">
        <f t="shared" si="1"/>
        <v>44888</v>
      </c>
      <c r="P66" s="39">
        <f t="shared" si="0"/>
        <v>44960</v>
      </c>
      <c r="Q66" s="39">
        <f t="shared" si="2"/>
        <v>45254</v>
      </c>
    </row>
    <row r="67" spans="2:17" s="7" customFormat="1" ht="67.5" customHeight="1" x14ac:dyDescent="0.15">
      <c r="B67" s="55" t="s">
        <v>159</v>
      </c>
      <c r="C67" s="56" t="s">
        <v>31</v>
      </c>
      <c r="D67" s="57">
        <v>44891</v>
      </c>
      <c r="E67" s="58" t="s">
        <v>42</v>
      </c>
      <c r="F67" s="86" t="s">
        <v>27</v>
      </c>
      <c r="G67" s="59" t="s">
        <v>127</v>
      </c>
      <c r="H67" s="24">
        <v>9565380</v>
      </c>
      <c r="I67" s="59"/>
      <c r="J67" s="59"/>
      <c r="K67" s="61"/>
      <c r="L67" s="62"/>
      <c r="M67" s="63"/>
      <c r="N67" s="25"/>
      <c r="O67" s="39">
        <f t="shared" si="1"/>
        <v>44892</v>
      </c>
      <c r="P67" s="39">
        <f t="shared" si="0"/>
        <v>44964</v>
      </c>
      <c r="Q67" s="39">
        <f t="shared" si="2"/>
        <v>45258</v>
      </c>
    </row>
    <row r="68" spans="2:17" s="7" customFormat="1" ht="67.5" customHeight="1" x14ac:dyDescent="0.15">
      <c r="B68" s="55" t="s">
        <v>168</v>
      </c>
      <c r="C68" s="56" t="s">
        <v>31</v>
      </c>
      <c r="D68" s="57">
        <v>44910</v>
      </c>
      <c r="E68" s="58" t="s">
        <v>43</v>
      </c>
      <c r="F68" s="86" t="s">
        <v>27</v>
      </c>
      <c r="G68" s="59" t="s">
        <v>127</v>
      </c>
      <c r="H68" s="24">
        <v>8877000</v>
      </c>
      <c r="I68" s="59"/>
      <c r="J68" s="59"/>
      <c r="K68" s="61"/>
      <c r="L68" s="62"/>
      <c r="M68" s="63"/>
      <c r="N68" s="25"/>
      <c r="O68" s="39">
        <f t="shared" si="1"/>
        <v>44911</v>
      </c>
      <c r="P68" s="39">
        <f t="shared" si="0"/>
        <v>44983</v>
      </c>
      <c r="Q68" s="39">
        <f t="shared" si="2"/>
        <v>45277</v>
      </c>
    </row>
    <row r="69" spans="2:17" s="7" customFormat="1" ht="67.5" customHeight="1" x14ac:dyDescent="0.15">
      <c r="B69" s="55" t="s">
        <v>169</v>
      </c>
      <c r="C69" s="56" t="s">
        <v>31</v>
      </c>
      <c r="D69" s="57">
        <v>44910</v>
      </c>
      <c r="E69" s="58" t="s">
        <v>43</v>
      </c>
      <c r="F69" s="86" t="s">
        <v>27</v>
      </c>
      <c r="G69" s="59" t="s">
        <v>127</v>
      </c>
      <c r="H69" s="24">
        <v>6875000</v>
      </c>
      <c r="I69" s="59"/>
      <c r="J69" s="59"/>
      <c r="K69" s="61"/>
      <c r="L69" s="62"/>
      <c r="M69" s="63"/>
      <c r="N69" s="25"/>
      <c r="O69" s="39">
        <f t="shared" si="1"/>
        <v>44911</v>
      </c>
      <c r="P69" s="39">
        <f t="shared" si="0"/>
        <v>44983</v>
      </c>
      <c r="Q69" s="39">
        <f t="shared" si="2"/>
        <v>45277</v>
      </c>
    </row>
    <row r="70" spans="2:17" s="7" customFormat="1" ht="67.5" customHeight="1" x14ac:dyDescent="0.15">
      <c r="B70" s="55" t="s">
        <v>170</v>
      </c>
      <c r="C70" s="56" t="s">
        <v>31</v>
      </c>
      <c r="D70" s="57">
        <v>44915</v>
      </c>
      <c r="E70" s="58" t="s">
        <v>42</v>
      </c>
      <c r="F70" s="86" t="s">
        <v>27</v>
      </c>
      <c r="G70" s="59" t="s">
        <v>127</v>
      </c>
      <c r="H70" s="24">
        <v>17077500</v>
      </c>
      <c r="I70" s="59"/>
      <c r="J70" s="59"/>
      <c r="K70" s="61"/>
      <c r="L70" s="62"/>
      <c r="M70" s="63"/>
      <c r="N70" s="25"/>
      <c r="O70" s="39">
        <f t="shared" si="1"/>
        <v>44916</v>
      </c>
      <c r="P70" s="39">
        <f t="shared" si="0"/>
        <v>44988</v>
      </c>
      <c r="Q70" s="39">
        <f t="shared" si="2"/>
        <v>45282</v>
      </c>
    </row>
    <row r="71" spans="2:17" s="7" customFormat="1" ht="67.5" customHeight="1" x14ac:dyDescent="0.15">
      <c r="B71" s="55" t="s">
        <v>171</v>
      </c>
      <c r="C71" s="56" t="s">
        <v>31</v>
      </c>
      <c r="D71" s="57">
        <v>44923</v>
      </c>
      <c r="E71" s="58" t="s">
        <v>36</v>
      </c>
      <c r="F71" s="86" t="s">
        <v>27</v>
      </c>
      <c r="G71" s="59" t="s">
        <v>127</v>
      </c>
      <c r="H71" s="24">
        <v>18920000</v>
      </c>
      <c r="I71" s="59"/>
      <c r="J71" s="59"/>
      <c r="K71" s="61"/>
      <c r="L71" s="62"/>
      <c r="M71" s="63"/>
      <c r="N71" s="25"/>
      <c r="O71" s="39">
        <f t="shared" si="1"/>
        <v>44924</v>
      </c>
      <c r="P71" s="39">
        <f t="shared" si="0"/>
        <v>44996</v>
      </c>
      <c r="Q71" s="39">
        <f t="shared" si="2"/>
        <v>45290</v>
      </c>
    </row>
    <row r="72" spans="2:17" s="7" customFormat="1" ht="67.5" customHeight="1" x14ac:dyDescent="0.15">
      <c r="B72" s="55" t="s">
        <v>172</v>
      </c>
      <c r="C72" s="56" t="s">
        <v>31</v>
      </c>
      <c r="D72" s="57">
        <v>44594</v>
      </c>
      <c r="E72" s="58" t="s">
        <v>173</v>
      </c>
      <c r="F72" s="87" t="s">
        <v>27</v>
      </c>
      <c r="G72" s="59" t="s">
        <v>174</v>
      </c>
      <c r="H72" s="24">
        <v>3812116</v>
      </c>
      <c r="I72" s="59"/>
      <c r="J72" s="59"/>
      <c r="K72" s="61"/>
      <c r="L72" s="62"/>
      <c r="M72" s="63"/>
      <c r="N72" s="25"/>
      <c r="O72" s="39">
        <f t="shared" si="1"/>
        <v>44595</v>
      </c>
      <c r="P72" s="39">
        <f t="shared" si="0"/>
        <v>44667</v>
      </c>
      <c r="Q72" s="39">
        <f t="shared" si="2"/>
        <v>44961</v>
      </c>
    </row>
    <row r="73" spans="2:17" s="7" customFormat="1" ht="67.5" customHeight="1" x14ac:dyDescent="0.15">
      <c r="B73" s="55" t="s">
        <v>175</v>
      </c>
      <c r="C73" s="56" t="s">
        <v>31</v>
      </c>
      <c r="D73" s="57">
        <v>44592</v>
      </c>
      <c r="E73" s="58" t="s">
        <v>47</v>
      </c>
      <c r="F73" s="86" t="s">
        <v>27</v>
      </c>
      <c r="G73" s="59" t="s">
        <v>30</v>
      </c>
      <c r="H73" s="24">
        <v>14426005</v>
      </c>
      <c r="I73" s="59"/>
      <c r="J73" s="59"/>
      <c r="K73" s="61"/>
      <c r="L73" s="62"/>
      <c r="M73" s="63"/>
      <c r="N73" s="25"/>
      <c r="O73" s="39">
        <f t="shared" ref="O73" si="3">D73+1</f>
        <v>44593</v>
      </c>
      <c r="P73" s="39">
        <f t="shared" ref="P73" si="4">O73+72</f>
        <v>44665</v>
      </c>
      <c r="Q73" s="39">
        <f t="shared" ref="Q73" si="5">O73+366</f>
        <v>44959</v>
      </c>
    </row>
    <row r="74" spans="2:17" s="7" customFormat="1" ht="67.5" customHeight="1" x14ac:dyDescent="0.15">
      <c r="B74" s="55" t="s">
        <v>178</v>
      </c>
      <c r="C74" s="56" t="s">
        <v>31</v>
      </c>
      <c r="D74" s="57">
        <v>44610</v>
      </c>
      <c r="E74" s="58" t="s">
        <v>43</v>
      </c>
      <c r="F74" s="86" t="s">
        <v>27</v>
      </c>
      <c r="G74" s="59" t="s">
        <v>30</v>
      </c>
      <c r="H74" s="24">
        <v>8910000</v>
      </c>
      <c r="I74" s="59"/>
      <c r="J74" s="59"/>
      <c r="K74" s="61"/>
      <c r="L74" s="62"/>
      <c r="M74" s="63"/>
      <c r="N74" s="25"/>
      <c r="O74" s="39">
        <f t="shared" ref="O74:O78" si="6">D74+1</f>
        <v>44611</v>
      </c>
      <c r="P74" s="39">
        <f t="shared" ref="P74:P78" si="7">O74+72</f>
        <v>44683</v>
      </c>
      <c r="Q74" s="39">
        <f t="shared" ref="Q74:Q78" si="8">O74+366</f>
        <v>44977</v>
      </c>
    </row>
    <row r="75" spans="2:17" s="7" customFormat="1" ht="67.5" customHeight="1" x14ac:dyDescent="0.15">
      <c r="B75" s="55" t="s">
        <v>179</v>
      </c>
      <c r="C75" s="56" t="s">
        <v>31</v>
      </c>
      <c r="D75" s="57">
        <v>44610</v>
      </c>
      <c r="E75" s="58" t="s">
        <v>43</v>
      </c>
      <c r="F75" s="86" t="s">
        <v>27</v>
      </c>
      <c r="G75" s="59" t="s">
        <v>30</v>
      </c>
      <c r="H75" s="24">
        <v>8965000</v>
      </c>
      <c r="I75" s="59"/>
      <c r="J75" s="59"/>
      <c r="K75" s="61"/>
      <c r="L75" s="62"/>
      <c r="M75" s="63"/>
      <c r="N75" s="25"/>
      <c r="O75" s="39">
        <f t="shared" si="6"/>
        <v>44611</v>
      </c>
      <c r="P75" s="39">
        <f t="shared" si="7"/>
        <v>44683</v>
      </c>
      <c r="Q75" s="39">
        <f t="shared" si="8"/>
        <v>44977</v>
      </c>
    </row>
    <row r="76" spans="2:17" s="7" customFormat="1" ht="67.5" customHeight="1" x14ac:dyDescent="0.15">
      <c r="B76" s="55" t="s">
        <v>180</v>
      </c>
      <c r="C76" s="56" t="s">
        <v>31</v>
      </c>
      <c r="D76" s="57">
        <v>44610</v>
      </c>
      <c r="E76" s="58" t="s">
        <v>43</v>
      </c>
      <c r="F76" s="86" t="s">
        <v>27</v>
      </c>
      <c r="G76" s="59" t="s">
        <v>30</v>
      </c>
      <c r="H76" s="24">
        <v>8965000</v>
      </c>
      <c r="I76" s="59"/>
      <c r="J76" s="59"/>
      <c r="K76" s="61"/>
      <c r="L76" s="62"/>
      <c r="M76" s="63"/>
      <c r="N76" s="25"/>
      <c r="O76" s="39">
        <f t="shared" si="6"/>
        <v>44611</v>
      </c>
      <c r="P76" s="39">
        <f t="shared" si="7"/>
        <v>44683</v>
      </c>
      <c r="Q76" s="39">
        <f t="shared" si="8"/>
        <v>44977</v>
      </c>
    </row>
    <row r="77" spans="2:17" s="7" customFormat="1" ht="67.5" customHeight="1" x14ac:dyDescent="0.15">
      <c r="B77" s="55" t="s">
        <v>177</v>
      </c>
      <c r="C77" s="56" t="s">
        <v>31</v>
      </c>
      <c r="D77" s="57">
        <v>44610</v>
      </c>
      <c r="E77" s="58" t="s">
        <v>43</v>
      </c>
      <c r="F77" s="86" t="s">
        <v>27</v>
      </c>
      <c r="G77" s="59" t="s">
        <v>30</v>
      </c>
      <c r="H77" s="24">
        <v>3520000</v>
      </c>
      <c r="I77" s="59"/>
      <c r="J77" s="59"/>
      <c r="K77" s="61"/>
      <c r="L77" s="62"/>
      <c r="M77" s="63"/>
      <c r="N77" s="25"/>
      <c r="O77" s="39">
        <f t="shared" si="6"/>
        <v>44611</v>
      </c>
      <c r="P77" s="39">
        <f t="shared" si="7"/>
        <v>44683</v>
      </c>
      <c r="Q77" s="39">
        <f t="shared" si="8"/>
        <v>44977</v>
      </c>
    </row>
    <row r="78" spans="2:17" s="7" customFormat="1" ht="67.5" customHeight="1" x14ac:dyDescent="0.15">
      <c r="B78" s="55" t="s">
        <v>181</v>
      </c>
      <c r="C78" s="56" t="s">
        <v>31</v>
      </c>
      <c r="D78" s="57">
        <v>44622</v>
      </c>
      <c r="E78" s="58" t="s">
        <v>190</v>
      </c>
      <c r="F78" s="86" t="s">
        <v>120</v>
      </c>
      <c r="G78" s="59" t="s">
        <v>30</v>
      </c>
      <c r="H78" s="24">
        <v>229680000</v>
      </c>
      <c r="I78" s="59"/>
      <c r="J78" s="59"/>
      <c r="K78" s="61"/>
      <c r="L78" s="62"/>
      <c r="M78" s="63"/>
      <c r="N78" s="25"/>
      <c r="O78" s="39">
        <f t="shared" si="6"/>
        <v>44623</v>
      </c>
      <c r="P78" s="39">
        <f t="shared" si="7"/>
        <v>44695</v>
      </c>
      <c r="Q78" s="39">
        <f t="shared" si="8"/>
        <v>44989</v>
      </c>
    </row>
    <row r="79" spans="2:17" s="7" customFormat="1" ht="67.5" customHeight="1" x14ac:dyDescent="0.15">
      <c r="B79" s="55" t="s">
        <v>185</v>
      </c>
      <c r="C79" s="56" t="s">
        <v>31</v>
      </c>
      <c r="D79" s="57">
        <v>44614</v>
      </c>
      <c r="E79" s="58" t="s">
        <v>186</v>
      </c>
      <c r="F79" s="86" t="s">
        <v>120</v>
      </c>
      <c r="G79" s="59" t="s">
        <v>30</v>
      </c>
      <c r="H79" s="24">
        <v>146520000</v>
      </c>
      <c r="I79" s="59"/>
      <c r="J79" s="59"/>
      <c r="K79" s="61"/>
      <c r="L79" s="62"/>
      <c r="M79" s="63"/>
      <c r="N79" s="25"/>
      <c r="O79" s="39">
        <f t="shared" ref="O79:O88" si="9">D79+1</f>
        <v>44615</v>
      </c>
      <c r="P79" s="39">
        <f t="shared" ref="P79:P88" si="10">O79+72</f>
        <v>44687</v>
      </c>
      <c r="Q79" s="39">
        <f t="shared" ref="Q79:Q88" si="11">O79+366</f>
        <v>44981</v>
      </c>
    </row>
    <row r="80" spans="2:17" s="7" customFormat="1" ht="67.5" customHeight="1" x14ac:dyDescent="0.15">
      <c r="B80" s="55" t="s">
        <v>182</v>
      </c>
      <c r="C80" s="56" t="s">
        <v>31</v>
      </c>
      <c r="D80" s="57">
        <v>44622</v>
      </c>
      <c r="E80" s="58" t="s">
        <v>187</v>
      </c>
      <c r="F80" s="89" t="s">
        <v>27</v>
      </c>
      <c r="G80" s="59" t="s">
        <v>30</v>
      </c>
      <c r="H80" s="24">
        <v>80784000</v>
      </c>
      <c r="I80" s="59"/>
      <c r="J80" s="59"/>
      <c r="K80" s="61"/>
      <c r="L80" s="62"/>
      <c r="M80" s="63"/>
      <c r="N80" s="25"/>
      <c r="O80" s="39">
        <f t="shared" si="9"/>
        <v>44623</v>
      </c>
      <c r="P80" s="39">
        <f t="shared" si="10"/>
        <v>44695</v>
      </c>
      <c r="Q80" s="39">
        <f t="shared" si="11"/>
        <v>44989</v>
      </c>
    </row>
    <row r="81" spans="2:17" s="7" customFormat="1" ht="67.5" customHeight="1" x14ac:dyDescent="0.15">
      <c r="B81" s="55" t="s">
        <v>183</v>
      </c>
      <c r="C81" s="56" t="s">
        <v>31</v>
      </c>
      <c r="D81" s="57">
        <v>44622</v>
      </c>
      <c r="E81" s="58" t="s">
        <v>188</v>
      </c>
      <c r="F81" s="89" t="s">
        <v>27</v>
      </c>
      <c r="G81" s="59" t="s">
        <v>30</v>
      </c>
      <c r="H81" s="24">
        <v>5940000</v>
      </c>
      <c r="I81" s="59"/>
      <c r="J81" s="59"/>
      <c r="K81" s="61"/>
      <c r="L81" s="62"/>
      <c r="M81" s="63"/>
      <c r="N81" s="25"/>
      <c r="O81" s="39">
        <f t="shared" si="9"/>
        <v>44623</v>
      </c>
      <c r="P81" s="39">
        <f t="shared" si="10"/>
        <v>44695</v>
      </c>
      <c r="Q81" s="39">
        <f t="shared" si="11"/>
        <v>44989</v>
      </c>
    </row>
    <row r="82" spans="2:17" s="7" customFormat="1" ht="67.5" customHeight="1" x14ac:dyDescent="0.15">
      <c r="B82" s="55" t="s">
        <v>184</v>
      </c>
      <c r="C82" s="56" t="s">
        <v>31</v>
      </c>
      <c r="D82" s="57">
        <v>44622</v>
      </c>
      <c r="E82" s="58" t="s">
        <v>189</v>
      </c>
      <c r="F82" s="89" t="s">
        <v>27</v>
      </c>
      <c r="G82" s="59" t="s">
        <v>30</v>
      </c>
      <c r="H82" s="24">
        <v>3092760</v>
      </c>
      <c r="I82" s="59"/>
      <c r="J82" s="59"/>
      <c r="K82" s="61"/>
      <c r="L82" s="62"/>
      <c r="M82" s="63"/>
      <c r="N82" s="25"/>
      <c r="O82" s="39">
        <f t="shared" si="9"/>
        <v>44623</v>
      </c>
      <c r="P82" s="39">
        <f t="shared" si="10"/>
        <v>44695</v>
      </c>
      <c r="Q82" s="39">
        <f t="shared" si="11"/>
        <v>44989</v>
      </c>
    </row>
    <row r="83" spans="2:17" s="7" customFormat="1" ht="67.5" customHeight="1" x14ac:dyDescent="0.15">
      <c r="B83" s="55" t="s">
        <v>191</v>
      </c>
      <c r="C83" s="56" t="s">
        <v>31</v>
      </c>
      <c r="D83" s="57">
        <v>44620</v>
      </c>
      <c r="E83" s="58" t="s">
        <v>192</v>
      </c>
      <c r="F83" s="89" t="s">
        <v>38</v>
      </c>
      <c r="G83" s="59" t="s">
        <v>193</v>
      </c>
      <c r="H83" s="24">
        <v>23100000</v>
      </c>
      <c r="I83" s="59"/>
      <c r="J83" s="59"/>
      <c r="K83" s="61"/>
      <c r="L83" s="62"/>
      <c r="M83" s="63"/>
      <c r="N83" s="25"/>
      <c r="O83" s="39">
        <f t="shared" si="9"/>
        <v>44621</v>
      </c>
      <c r="P83" s="39">
        <f t="shared" si="10"/>
        <v>44693</v>
      </c>
      <c r="Q83" s="39">
        <f t="shared" si="11"/>
        <v>44987</v>
      </c>
    </row>
    <row r="84" spans="2:17" s="7" customFormat="1" ht="67.5" customHeight="1" x14ac:dyDescent="0.15">
      <c r="B84" s="55" t="s">
        <v>194</v>
      </c>
      <c r="C84" s="56" t="s">
        <v>31</v>
      </c>
      <c r="D84" s="57">
        <v>44643</v>
      </c>
      <c r="E84" s="58" t="s">
        <v>195</v>
      </c>
      <c r="F84" s="89" t="s">
        <v>196</v>
      </c>
      <c r="G84" s="59" t="s">
        <v>193</v>
      </c>
      <c r="H84" s="24">
        <v>6256800</v>
      </c>
      <c r="I84" s="59"/>
      <c r="J84" s="59"/>
      <c r="K84" s="61"/>
      <c r="L84" s="62"/>
      <c r="M84" s="63"/>
      <c r="N84" s="25"/>
      <c r="O84" s="39">
        <f t="shared" si="9"/>
        <v>44644</v>
      </c>
      <c r="P84" s="39">
        <f t="shared" si="10"/>
        <v>44716</v>
      </c>
      <c r="Q84" s="39">
        <f t="shared" si="11"/>
        <v>45010</v>
      </c>
    </row>
    <row r="85" spans="2:17" s="7" customFormat="1" ht="67.5" customHeight="1" x14ac:dyDescent="0.15">
      <c r="B85" s="55" t="s">
        <v>197</v>
      </c>
      <c r="C85" s="56" t="s">
        <v>31</v>
      </c>
      <c r="D85" s="57">
        <v>44651</v>
      </c>
      <c r="E85" s="58" t="s">
        <v>199</v>
      </c>
      <c r="F85" s="89" t="s">
        <v>198</v>
      </c>
      <c r="G85" s="59" t="s">
        <v>193</v>
      </c>
      <c r="H85" s="24">
        <v>3006410</v>
      </c>
      <c r="I85" s="59"/>
      <c r="J85" s="59"/>
      <c r="K85" s="61"/>
      <c r="L85" s="62"/>
      <c r="M85" s="63"/>
      <c r="N85" s="25"/>
      <c r="O85" s="39">
        <f t="shared" si="9"/>
        <v>44652</v>
      </c>
      <c r="P85" s="39">
        <f t="shared" si="10"/>
        <v>44724</v>
      </c>
      <c r="Q85" s="39">
        <f t="shared" si="11"/>
        <v>45018</v>
      </c>
    </row>
    <row r="86" spans="2:17" s="7" customFormat="1" ht="67.5" customHeight="1" x14ac:dyDescent="0.15">
      <c r="B86" s="55" t="s">
        <v>200</v>
      </c>
      <c r="C86" s="56" t="s">
        <v>31</v>
      </c>
      <c r="D86" s="57">
        <v>44651</v>
      </c>
      <c r="E86" s="58" t="s">
        <v>43</v>
      </c>
      <c r="F86" s="91" t="s">
        <v>198</v>
      </c>
      <c r="G86" s="59" t="s">
        <v>174</v>
      </c>
      <c r="H86" s="24">
        <v>12939300</v>
      </c>
      <c r="I86" s="59"/>
      <c r="J86" s="59"/>
      <c r="K86" s="61"/>
      <c r="L86" s="62"/>
      <c r="M86" s="63"/>
      <c r="N86" s="25"/>
      <c r="O86" s="39">
        <f t="shared" si="9"/>
        <v>44652</v>
      </c>
      <c r="P86" s="39">
        <f t="shared" si="10"/>
        <v>44724</v>
      </c>
      <c r="Q86" s="39">
        <f t="shared" si="11"/>
        <v>45018</v>
      </c>
    </row>
    <row r="87" spans="2:17" s="7" customFormat="1" ht="67.5" customHeight="1" x14ac:dyDescent="0.15">
      <c r="B87" s="55" t="s">
        <v>200</v>
      </c>
      <c r="C87" s="56" t="s">
        <v>31</v>
      </c>
      <c r="D87" s="57">
        <v>44651</v>
      </c>
      <c r="E87" s="58" t="s">
        <v>201</v>
      </c>
      <c r="F87" s="91" t="s">
        <v>198</v>
      </c>
      <c r="G87" s="59" t="s">
        <v>174</v>
      </c>
      <c r="H87" s="24">
        <v>3744950</v>
      </c>
      <c r="I87" s="59"/>
      <c r="J87" s="59"/>
      <c r="K87" s="61"/>
      <c r="L87" s="62"/>
      <c r="M87" s="63"/>
      <c r="N87" s="25"/>
      <c r="O87" s="39">
        <f t="shared" si="9"/>
        <v>44652</v>
      </c>
      <c r="P87" s="39">
        <f t="shared" si="10"/>
        <v>44724</v>
      </c>
      <c r="Q87" s="39">
        <f t="shared" si="11"/>
        <v>45018</v>
      </c>
    </row>
    <row r="88" spans="2:17" s="7" customFormat="1" ht="67.5" customHeight="1" x14ac:dyDescent="0.15">
      <c r="B88" s="55" t="s">
        <v>200</v>
      </c>
      <c r="C88" s="56" t="s">
        <v>31</v>
      </c>
      <c r="D88" s="57">
        <v>44651</v>
      </c>
      <c r="E88" s="58" t="s">
        <v>202</v>
      </c>
      <c r="F88" s="91" t="s">
        <v>198</v>
      </c>
      <c r="G88" s="59" t="s">
        <v>174</v>
      </c>
      <c r="H88" s="24">
        <v>4488000</v>
      </c>
      <c r="I88" s="59"/>
      <c r="J88" s="59"/>
      <c r="K88" s="61"/>
      <c r="L88" s="62"/>
      <c r="M88" s="63"/>
      <c r="N88" s="25"/>
      <c r="O88" s="39">
        <f t="shared" si="9"/>
        <v>44652</v>
      </c>
      <c r="P88" s="39">
        <f t="shared" si="10"/>
        <v>44724</v>
      </c>
      <c r="Q88" s="39">
        <f t="shared" si="11"/>
        <v>45018</v>
      </c>
    </row>
    <row r="89" spans="2:17" s="7" customFormat="1" ht="67.5" customHeight="1" x14ac:dyDescent="0.15">
      <c r="B89" s="55" t="s">
        <v>203</v>
      </c>
      <c r="C89" s="56" t="s">
        <v>31</v>
      </c>
      <c r="D89" s="57">
        <v>44628</v>
      </c>
      <c r="E89" s="58" t="s">
        <v>43</v>
      </c>
      <c r="F89" s="91" t="s">
        <v>27</v>
      </c>
      <c r="G89" s="59" t="s">
        <v>30</v>
      </c>
      <c r="H89" s="24">
        <v>16357000</v>
      </c>
      <c r="I89" s="59"/>
      <c r="J89" s="59"/>
      <c r="K89" s="61"/>
      <c r="L89" s="62"/>
      <c r="M89" s="63"/>
      <c r="N89" s="25"/>
      <c r="O89" s="39">
        <f t="shared" ref="O89:O93" si="12">D89+1</f>
        <v>44629</v>
      </c>
      <c r="P89" s="39">
        <f t="shared" ref="P89:P95" si="13">O89+72</f>
        <v>44701</v>
      </c>
      <c r="Q89" s="39">
        <f t="shared" ref="Q89:Q95" si="14">O89+366</f>
        <v>44995</v>
      </c>
    </row>
    <row r="90" spans="2:17" s="7" customFormat="1" ht="67.5" customHeight="1" x14ac:dyDescent="0.15">
      <c r="B90" s="55" t="s">
        <v>204</v>
      </c>
      <c r="C90" s="56" t="s">
        <v>31</v>
      </c>
      <c r="D90" s="57">
        <v>44628</v>
      </c>
      <c r="E90" s="58" t="s">
        <v>43</v>
      </c>
      <c r="F90" s="89" t="s">
        <v>27</v>
      </c>
      <c r="G90" s="59" t="s">
        <v>30</v>
      </c>
      <c r="H90" s="24">
        <v>15785000</v>
      </c>
      <c r="I90" s="59"/>
      <c r="J90" s="59"/>
      <c r="K90" s="61"/>
      <c r="L90" s="62"/>
      <c r="M90" s="63"/>
      <c r="N90" s="25"/>
      <c r="O90" s="39">
        <f t="shared" si="12"/>
        <v>44629</v>
      </c>
      <c r="P90" s="39">
        <f t="shared" si="13"/>
        <v>44701</v>
      </c>
      <c r="Q90" s="39">
        <f t="shared" si="14"/>
        <v>44995</v>
      </c>
    </row>
    <row r="91" spans="2:17" s="7" customFormat="1" ht="67.5" customHeight="1" x14ac:dyDescent="0.15">
      <c r="B91" s="55" t="s">
        <v>175</v>
      </c>
      <c r="C91" s="56" t="s">
        <v>78</v>
      </c>
      <c r="D91" s="57">
        <v>44651</v>
      </c>
      <c r="E91" s="58" t="s">
        <v>212</v>
      </c>
      <c r="F91" s="94" t="s">
        <v>27</v>
      </c>
      <c r="G91" s="59" t="s">
        <v>30</v>
      </c>
      <c r="H91" s="24">
        <v>11028600</v>
      </c>
      <c r="I91" s="59"/>
      <c r="J91" s="59"/>
      <c r="K91" s="61"/>
      <c r="L91" s="62"/>
      <c r="M91" s="63"/>
      <c r="N91" s="25"/>
      <c r="O91" s="39">
        <f t="shared" ref="O91" si="15">D91+1</f>
        <v>44652</v>
      </c>
      <c r="P91" s="39">
        <f t="shared" ref="P91" si="16">O91+72</f>
        <v>44724</v>
      </c>
      <c r="Q91" s="39">
        <f t="shared" ref="Q91" si="17">O91+366</f>
        <v>45018</v>
      </c>
    </row>
    <row r="92" spans="2:17" s="7" customFormat="1" ht="67.5" customHeight="1" x14ac:dyDescent="0.15">
      <c r="B92" s="55" t="s">
        <v>205</v>
      </c>
      <c r="C92" s="56" t="s">
        <v>31</v>
      </c>
      <c r="D92" s="57">
        <v>44665</v>
      </c>
      <c r="E92" s="58" t="s">
        <v>43</v>
      </c>
      <c r="F92" s="89" t="s">
        <v>27</v>
      </c>
      <c r="G92" s="59" t="s">
        <v>30</v>
      </c>
      <c r="H92" s="24">
        <v>17600000</v>
      </c>
      <c r="I92" s="59"/>
      <c r="J92" s="59"/>
      <c r="K92" s="61"/>
      <c r="L92" s="62"/>
      <c r="M92" s="63"/>
      <c r="N92" s="25"/>
      <c r="O92" s="39">
        <f t="shared" si="12"/>
        <v>44666</v>
      </c>
      <c r="P92" s="39">
        <f t="shared" si="13"/>
        <v>44738</v>
      </c>
      <c r="Q92" s="39">
        <f t="shared" si="14"/>
        <v>45032</v>
      </c>
    </row>
    <row r="93" spans="2:17" s="7" customFormat="1" ht="67.5" customHeight="1" x14ac:dyDescent="0.15">
      <c r="B93" s="55" t="s">
        <v>217</v>
      </c>
      <c r="C93" s="56" t="s">
        <v>31</v>
      </c>
      <c r="D93" s="57">
        <v>44631</v>
      </c>
      <c r="E93" s="58" t="s">
        <v>219</v>
      </c>
      <c r="F93" s="97" t="s">
        <v>27</v>
      </c>
      <c r="G93" s="59" t="s">
        <v>30</v>
      </c>
      <c r="H93" s="24">
        <v>17463600</v>
      </c>
      <c r="I93" s="59"/>
      <c r="J93" s="59"/>
      <c r="K93" s="61"/>
      <c r="L93" s="62"/>
      <c r="M93" s="63"/>
      <c r="N93" s="25"/>
      <c r="O93" s="39">
        <f t="shared" si="12"/>
        <v>44632</v>
      </c>
      <c r="P93" s="39">
        <f t="shared" si="13"/>
        <v>44704</v>
      </c>
      <c r="Q93" s="39">
        <f t="shared" si="14"/>
        <v>44998</v>
      </c>
    </row>
    <row r="94" spans="2:17" s="7" customFormat="1" ht="67.5" customHeight="1" x14ac:dyDescent="0.15">
      <c r="B94" s="55" t="s">
        <v>218</v>
      </c>
      <c r="C94" s="56" t="s">
        <v>31</v>
      </c>
      <c r="D94" s="57">
        <v>44631</v>
      </c>
      <c r="E94" s="58" t="s">
        <v>219</v>
      </c>
      <c r="F94" s="97" t="s">
        <v>27</v>
      </c>
      <c r="G94" s="59" t="s">
        <v>30</v>
      </c>
      <c r="H94" s="24">
        <v>3065040</v>
      </c>
      <c r="I94" s="59"/>
      <c r="J94" s="59"/>
      <c r="K94" s="61"/>
      <c r="L94" s="62"/>
      <c r="M94" s="63"/>
      <c r="N94" s="25"/>
      <c r="O94" s="39">
        <f t="shared" ref="O94" si="18">D94+1</f>
        <v>44632</v>
      </c>
      <c r="P94" s="39">
        <f t="shared" ref="P94" si="19">O94+72</f>
        <v>44704</v>
      </c>
      <c r="Q94" s="39">
        <f t="shared" ref="Q94" si="20">O94+366</f>
        <v>44998</v>
      </c>
    </row>
    <row r="95" spans="2:17" s="7" customFormat="1" ht="67.5" customHeight="1" x14ac:dyDescent="0.15">
      <c r="B95" s="22" t="s">
        <v>230</v>
      </c>
      <c r="C95" s="34" t="s">
        <v>31</v>
      </c>
      <c r="D95" s="37">
        <v>44735</v>
      </c>
      <c r="E95" s="19" t="s">
        <v>42</v>
      </c>
      <c r="F95" s="31" t="s">
        <v>27</v>
      </c>
      <c r="G95" s="21" t="s">
        <v>231</v>
      </c>
      <c r="H95" s="42">
        <v>49280000</v>
      </c>
      <c r="I95" s="21"/>
      <c r="J95" s="21"/>
      <c r="K95" s="10"/>
      <c r="L95" s="11"/>
      <c r="M95" s="12"/>
      <c r="N95" s="12"/>
      <c r="O95" s="39">
        <f>D95+1</f>
        <v>44736</v>
      </c>
      <c r="P95" s="39">
        <f t="shared" si="13"/>
        <v>44808</v>
      </c>
      <c r="Q95" s="39">
        <f t="shared" si="14"/>
        <v>45102</v>
      </c>
    </row>
    <row r="96" spans="2:17" s="7" customFormat="1" ht="67.5" customHeight="1" x14ac:dyDescent="0.15">
      <c r="B96" s="22" t="s">
        <v>39</v>
      </c>
      <c r="C96" s="34" t="s">
        <v>31</v>
      </c>
      <c r="D96" s="37">
        <v>44742</v>
      </c>
      <c r="E96" s="19" t="s">
        <v>232</v>
      </c>
      <c r="F96" s="31" t="s">
        <v>27</v>
      </c>
      <c r="G96" s="21" t="s">
        <v>127</v>
      </c>
      <c r="H96" s="42">
        <v>2043913</v>
      </c>
      <c r="I96" s="21"/>
      <c r="J96" s="21"/>
      <c r="K96" s="10"/>
      <c r="L96" s="11"/>
      <c r="M96" s="12"/>
      <c r="N96" s="12"/>
      <c r="O96" s="39">
        <f t="shared" ref="O96:O106" si="21">D96+1</f>
        <v>44743</v>
      </c>
      <c r="P96" s="39">
        <f t="shared" ref="P96:P106" si="22">O96+72</f>
        <v>44815</v>
      </c>
      <c r="Q96" s="39">
        <f t="shared" ref="Q96:Q106" si="23">O96+366</f>
        <v>45109</v>
      </c>
    </row>
    <row r="97" spans="2:17" s="7" customFormat="1" ht="67.5" customHeight="1" x14ac:dyDescent="0.15">
      <c r="B97" s="22" t="s">
        <v>233</v>
      </c>
      <c r="C97" s="34" t="s">
        <v>31</v>
      </c>
      <c r="D97" s="37">
        <v>44742</v>
      </c>
      <c r="E97" s="19" t="s">
        <v>234</v>
      </c>
      <c r="F97" s="31" t="s">
        <v>27</v>
      </c>
      <c r="G97" s="21" t="s">
        <v>30</v>
      </c>
      <c r="H97" s="42">
        <v>154018107</v>
      </c>
      <c r="I97" s="21"/>
      <c r="J97" s="21"/>
      <c r="K97" s="10"/>
      <c r="L97" s="11"/>
      <c r="M97" s="12"/>
      <c r="N97" s="12"/>
      <c r="O97" s="39">
        <f t="shared" si="21"/>
        <v>44743</v>
      </c>
      <c r="P97" s="39">
        <f t="shared" si="22"/>
        <v>44815</v>
      </c>
      <c r="Q97" s="39">
        <f t="shared" si="23"/>
        <v>45109</v>
      </c>
    </row>
    <row r="98" spans="2:17" s="7" customFormat="1" ht="67.5" customHeight="1" x14ac:dyDescent="0.15">
      <c r="B98" s="22" t="s">
        <v>233</v>
      </c>
      <c r="C98" s="34" t="s">
        <v>31</v>
      </c>
      <c r="D98" s="37">
        <v>44742</v>
      </c>
      <c r="E98" s="19" t="s">
        <v>235</v>
      </c>
      <c r="F98" s="31" t="s">
        <v>27</v>
      </c>
      <c r="G98" s="21" t="s">
        <v>30</v>
      </c>
      <c r="H98" s="42">
        <v>2439274</v>
      </c>
      <c r="I98" s="21"/>
      <c r="J98" s="21"/>
      <c r="K98" s="10"/>
      <c r="L98" s="11"/>
      <c r="M98" s="12"/>
      <c r="N98" s="12"/>
      <c r="O98" s="39">
        <f t="shared" si="21"/>
        <v>44743</v>
      </c>
      <c r="P98" s="39">
        <f t="shared" si="22"/>
        <v>44815</v>
      </c>
      <c r="Q98" s="39">
        <f t="shared" si="23"/>
        <v>45109</v>
      </c>
    </row>
    <row r="99" spans="2:17" s="7" customFormat="1" ht="67.5" customHeight="1" x14ac:dyDescent="0.15">
      <c r="B99" s="22" t="s">
        <v>233</v>
      </c>
      <c r="C99" s="34" t="s">
        <v>31</v>
      </c>
      <c r="D99" s="37">
        <v>44742</v>
      </c>
      <c r="E99" s="19" t="s">
        <v>236</v>
      </c>
      <c r="F99" s="31" t="s">
        <v>27</v>
      </c>
      <c r="G99" s="21" t="s">
        <v>30</v>
      </c>
      <c r="H99" s="42">
        <v>16095060</v>
      </c>
      <c r="I99" s="21"/>
      <c r="J99" s="21"/>
      <c r="K99" s="10"/>
      <c r="L99" s="11"/>
      <c r="M99" s="12"/>
      <c r="N99" s="12"/>
      <c r="O99" s="39">
        <f t="shared" si="21"/>
        <v>44743</v>
      </c>
      <c r="P99" s="39">
        <f t="shared" si="22"/>
        <v>44815</v>
      </c>
      <c r="Q99" s="39">
        <f t="shared" si="23"/>
        <v>45109</v>
      </c>
    </row>
    <row r="100" spans="2:17" s="7" customFormat="1" ht="67.5" customHeight="1" x14ac:dyDescent="0.15">
      <c r="B100" s="22" t="s">
        <v>233</v>
      </c>
      <c r="C100" s="34" t="s">
        <v>31</v>
      </c>
      <c r="D100" s="37">
        <v>44742</v>
      </c>
      <c r="E100" s="19" t="s">
        <v>237</v>
      </c>
      <c r="F100" s="31" t="s">
        <v>27</v>
      </c>
      <c r="G100" s="21" t="s">
        <v>30</v>
      </c>
      <c r="H100" s="42">
        <v>830428</v>
      </c>
      <c r="I100" s="21"/>
      <c r="J100" s="21"/>
      <c r="K100" s="10"/>
      <c r="L100" s="11"/>
      <c r="M100" s="12"/>
      <c r="N100" s="12"/>
      <c r="O100" s="39">
        <f t="shared" si="21"/>
        <v>44743</v>
      </c>
      <c r="P100" s="39">
        <f t="shared" si="22"/>
        <v>44815</v>
      </c>
      <c r="Q100" s="39">
        <f t="shared" si="23"/>
        <v>45109</v>
      </c>
    </row>
    <row r="101" spans="2:17" s="7" customFormat="1" ht="67.5" customHeight="1" x14ac:dyDescent="0.15">
      <c r="B101" s="22" t="s">
        <v>233</v>
      </c>
      <c r="C101" s="34" t="s">
        <v>31</v>
      </c>
      <c r="D101" s="37">
        <v>44742</v>
      </c>
      <c r="E101" s="19" t="s">
        <v>238</v>
      </c>
      <c r="F101" s="31" t="s">
        <v>27</v>
      </c>
      <c r="G101" s="21" t="s">
        <v>30</v>
      </c>
      <c r="H101" s="42">
        <v>3250287</v>
      </c>
      <c r="I101" s="21"/>
      <c r="J101" s="21"/>
      <c r="K101" s="10"/>
      <c r="L101" s="11"/>
      <c r="M101" s="12"/>
      <c r="N101" s="12"/>
      <c r="O101" s="39">
        <f t="shared" si="21"/>
        <v>44743</v>
      </c>
      <c r="P101" s="39">
        <f t="shared" si="22"/>
        <v>44815</v>
      </c>
      <c r="Q101" s="39">
        <f t="shared" si="23"/>
        <v>45109</v>
      </c>
    </row>
    <row r="102" spans="2:17" s="7" customFormat="1" ht="67.5" customHeight="1" x14ac:dyDescent="0.15">
      <c r="B102" s="22" t="s">
        <v>233</v>
      </c>
      <c r="C102" s="34" t="s">
        <v>31</v>
      </c>
      <c r="D102" s="37">
        <v>44742</v>
      </c>
      <c r="E102" s="19" t="s">
        <v>240</v>
      </c>
      <c r="F102" s="31" t="s">
        <v>27</v>
      </c>
      <c r="G102" s="21" t="s">
        <v>30</v>
      </c>
      <c r="H102" s="42">
        <v>102095</v>
      </c>
      <c r="I102" s="21"/>
      <c r="J102" s="21"/>
      <c r="K102" s="10"/>
      <c r="L102" s="11"/>
      <c r="M102" s="12"/>
      <c r="N102" s="12"/>
      <c r="O102" s="39">
        <f t="shared" si="21"/>
        <v>44743</v>
      </c>
      <c r="P102" s="39">
        <f t="shared" si="22"/>
        <v>44815</v>
      </c>
      <c r="Q102" s="39">
        <f t="shared" si="23"/>
        <v>45109</v>
      </c>
    </row>
    <row r="103" spans="2:17" s="7" customFormat="1" ht="67.5" customHeight="1" x14ac:dyDescent="0.15">
      <c r="B103" s="22" t="s">
        <v>239</v>
      </c>
      <c r="C103" s="34" t="s">
        <v>31</v>
      </c>
      <c r="D103" s="37">
        <v>44742</v>
      </c>
      <c r="E103" s="19" t="s">
        <v>234</v>
      </c>
      <c r="F103" s="31" t="s">
        <v>27</v>
      </c>
      <c r="G103" s="21" t="s">
        <v>30</v>
      </c>
      <c r="H103" s="42">
        <v>19317438</v>
      </c>
      <c r="I103" s="21"/>
      <c r="J103" s="21"/>
      <c r="K103" s="10"/>
      <c r="L103" s="11"/>
      <c r="M103" s="12"/>
      <c r="N103" s="12"/>
      <c r="O103" s="39">
        <f t="shared" si="21"/>
        <v>44743</v>
      </c>
      <c r="P103" s="39">
        <f t="shared" si="22"/>
        <v>44815</v>
      </c>
      <c r="Q103" s="39">
        <f t="shared" si="23"/>
        <v>45109</v>
      </c>
    </row>
    <row r="104" spans="2:17" s="7" customFormat="1" ht="67.5" customHeight="1" x14ac:dyDescent="0.15">
      <c r="B104" s="22" t="s">
        <v>239</v>
      </c>
      <c r="C104" s="34" t="s">
        <v>31</v>
      </c>
      <c r="D104" s="37">
        <v>44742</v>
      </c>
      <c r="E104" s="19" t="s">
        <v>235</v>
      </c>
      <c r="F104" s="31" t="s">
        <v>27</v>
      </c>
      <c r="G104" s="21" t="s">
        <v>30</v>
      </c>
      <c r="H104" s="42">
        <v>1072925</v>
      </c>
      <c r="I104" s="21"/>
      <c r="J104" s="21"/>
      <c r="K104" s="10"/>
      <c r="L104" s="11"/>
      <c r="M104" s="12"/>
      <c r="N104" s="12"/>
      <c r="O104" s="39">
        <f t="shared" si="21"/>
        <v>44743</v>
      </c>
      <c r="P104" s="39">
        <f t="shared" si="22"/>
        <v>44815</v>
      </c>
      <c r="Q104" s="39">
        <f t="shared" si="23"/>
        <v>45109</v>
      </c>
    </row>
    <row r="105" spans="2:17" s="7" customFormat="1" ht="67.5" customHeight="1" x14ac:dyDescent="0.15">
      <c r="B105" s="22" t="s">
        <v>239</v>
      </c>
      <c r="C105" s="34" t="s">
        <v>31</v>
      </c>
      <c r="D105" s="37">
        <v>44742</v>
      </c>
      <c r="E105" s="19" t="s">
        <v>236</v>
      </c>
      <c r="F105" s="31" t="s">
        <v>27</v>
      </c>
      <c r="G105" s="21" t="s">
        <v>30</v>
      </c>
      <c r="H105" s="42">
        <v>190670</v>
      </c>
      <c r="I105" s="21"/>
      <c r="J105" s="21"/>
      <c r="K105" s="10"/>
      <c r="L105" s="11"/>
      <c r="M105" s="12"/>
      <c r="N105" s="12"/>
      <c r="O105" s="39">
        <f t="shared" si="21"/>
        <v>44743</v>
      </c>
      <c r="P105" s="39">
        <f t="shared" si="22"/>
        <v>44815</v>
      </c>
      <c r="Q105" s="39">
        <f t="shared" si="23"/>
        <v>45109</v>
      </c>
    </row>
    <row r="106" spans="2:17" s="7" customFormat="1" ht="67.5" customHeight="1" x14ac:dyDescent="0.15">
      <c r="B106" s="22" t="s">
        <v>239</v>
      </c>
      <c r="C106" s="34" t="s">
        <v>31</v>
      </c>
      <c r="D106" s="37">
        <v>44742</v>
      </c>
      <c r="E106" s="19" t="s">
        <v>237</v>
      </c>
      <c r="F106" s="31" t="s">
        <v>27</v>
      </c>
      <c r="G106" s="21" t="s">
        <v>30</v>
      </c>
      <c r="H106" s="42">
        <v>213870</v>
      </c>
      <c r="I106" s="21"/>
      <c r="J106" s="21"/>
      <c r="K106" s="10"/>
      <c r="L106" s="11"/>
      <c r="M106" s="12"/>
      <c r="N106" s="12"/>
      <c r="O106" s="39">
        <f t="shared" si="21"/>
        <v>44743</v>
      </c>
      <c r="P106" s="39">
        <f t="shared" si="22"/>
        <v>44815</v>
      </c>
      <c r="Q106" s="39">
        <f t="shared" si="23"/>
        <v>45109</v>
      </c>
    </row>
    <row r="107" spans="2:17" s="7" customFormat="1" ht="67.5" customHeight="1" x14ac:dyDescent="0.15">
      <c r="B107" s="22" t="s">
        <v>257</v>
      </c>
      <c r="C107" s="34" t="s">
        <v>31</v>
      </c>
      <c r="D107" s="37">
        <v>44742</v>
      </c>
      <c r="E107" s="19" t="s">
        <v>258</v>
      </c>
      <c r="F107" s="31" t="s">
        <v>27</v>
      </c>
      <c r="G107" s="21" t="s">
        <v>30</v>
      </c>
      <c r="H107" s="42">
        <v>9359856</v>
      </c>
      <c r="I107" s="21"/>
      <c r="J107" s="21"/>
      <c r="K107" s="10"/>
      <c r="L107" s="11"/>
      <c r="M107" s="12"/>
      <c r="N107" s="113" t="s">
        <v>259</v>
      </c>
      <c r="O107" s="39">
        <f t="shared" ref="O107" si="24">D107+1</f>
        <v>44743</v>
      </c>
      <c r="P107" s="39">
        <f t="shared" ref="P107" si="25">O107+72</f>
        <v>44815</v>
      </c>
      <c r="Q107" s="39">
        <f t="shared" ref="Q107" si="26">O107+366</f>
        <v>45109</v>
      </c>
    </row>
    <row r="108" spans="2:17" s="7" customFormat="1" ht="67.5" customHeight="1" x14ac:dyDescent="0.15">
      <c r="B108" s="22" t="s">
        <v>241</v>
      </c>
      <c r="C108" s="34" t="s">
        <v>31</v>
      </c>
      <c r="D108" s="37">
        <v>44767</v>
      </c>
      <c r="E108" s="19" t="s">
        <v>242</v>
      </c>
      <c r="F108" s="31" t="s">
        <v>27</v>
      </c>
      <c r="G108" s="21" t="s">
        <v>30</v>
      </c>
      <c r="H108" s="42">
        <v>1408000</v>
      </c>
      <c r="I108" s="21"/>
      <c r="J108" s="21"/>
      <c r="K108" s="10"/>
      <c r="L108" s="11"/>
      <c r="M108" s="12"/>
      <c r="N108" s="12"/>
      <c r="O108" s="39">
        <f t="shared" ref="O108" si="27">D108+1</f>
        <v>44768</v>
      </c>
      <c r="P108" s="39">
        <f t="shared" ref="P108" si="28">O108+72</f>
        <v>44840</v>
      </c>
      <c r="Q108" s="39">
        <f t="shared" ref="Q108" si="29">O108+366</f>
        <v>45134</v>
      </c>
    </row>
    <row r="109" spans="2:17" s="7" customFormat="1" ht="67.5" customHeight="1" x14ac:dyDescent="0.15">
      <c r="B109" s="22" t="s">
        <v>243</v>
      </c>
      <c r="C109" s="34" t="s">
        <v>31</v>
      </c>
      <c r="D109" s="37">
        <v>44767</v>
      </c>
      <c r="E109" s="19" t="s">
        <v>244</v>
      </c>
      <c r="F109" s="31" t="s">
        <v>27</v>
      </c>
      <c r="G109" s="21" t="s">
        <v>30</v>
      </c>
      <c r="H109" s="108">
        <v>50020951</v>
      </c>
      <c r="I109" s="21"/>
      <c r="J109" s="21"/>
      <c r="K109" s="10"/>
      <c r="L109" s="11"/>
      <c r="M109" s="12"/>
      <c r="N109" s="26"/>
      <c r="O109" s="39">
        <f t="shared" ref="O109:O115" si="30">D109+1</f>
        <v>44768</v>
      </c>
      <c r="P109" s="39">
        <f t="shared" ref="P109:P115" si="31">O109+72</f>
        <v>44840</v>
      </c>
      <c r="Q109" s="39">
        <f t="shared" ref="Q109:Q115" si="32">O109+366</f>
        <v>45134</v>
      </c>
    </row>
    <row r="110" spans="2:17" s="7" customFormat="1" ht="67.5" customHeight="1" x14ac:dyDescent="0.15">
      <c r="B110" s="22" t="s">
        <v>245</v>
      </c>
      <c r="C110" s="34" t="s">
        <v>31</v>
      </c>
      <c r="D110" s="37">
        <v>44792</v>
      </c>
      <c r="E110" s="19" t="s">
        <v>237</v>
      </c>
      <c r="F110" s="31" t="s">
        <v>27</v>
      </c>
      <c r="G110" s="21" t="s">
        <v>30</v>
      </c>
      <c r="H110" s="42">
        <v>10967000</v>
      </c>
      <c r="I110" s="21"/>
      <c r="J110" s="21"/>
      <c r="K110" s="10"/>
      <c r="L110" s="11"/>
      <c r="M110" s="12"/>
      <c r="N110" s="12"/>
      <c r="O110" s="39">
        <f t="shared" si="30"/>
        <v>44793</v>
      </c>
      <c r="P110" s="39">
        <f t="shared" si="31"/>
        <v>44865</v>
      </c>
      <c r="Q110" s="39">
        <f t="shared" si="32"/>
        <v>45159</v>
      </c>
    </row>
    <row r="111" spans="2:17" s="7" customFormat="1" ht="67.5" customHeight="1" x14ac:dyDescent="0.15">
      <c r="B111" s="22" t="s">
        <v>245</v>
      </c>
      <c r="C111" s="34" t="s">
        <v>31</v>
      </c>
      <c r="D111" s="37">
        <v>44792</v>
      </c>
      <c r="E111" s="19" t="s">
        <v>234</v>
      </c>
      <c r="F111" s="31" t="s">
        <v>27</v>
      </c>
      <c r="G111" s="21" t="s">
        <v>30</v>
      </c>
      <c r="H111" s="42">
        <v>10648000</v>
      </c>
      <c r="I111" s="21"/>
      <c r="J111" s="21"/>
      <c r="K111" s="10"/>
      <c r="L111" s="11"/>
      <c r="M111" s="12"/>
      <c r="N111" s="12"/>
      <c r="O111" s="39">
        <f t="shared" si="30"/>
        <v>44793</v>
      </c>
      <c r="P111" s="39">
        <f t="shared" si="31"/>
        <v>44865</v>
      </c>
      <c r="Q111" s="39">
        <f t="shared" si="32"/>
        <v>45159</v>
      </c>
    </row>
    <row r="112" spans="2:17" s="7" customFormat="1" ht="67.5" customHeight="1" x14ac:dyDescent="0.15">
      <c r="B112" s="22" t="s">
        <v>246</v>
      </c>
      <c r="C112" s="34" t="s">
        <v>31</v>
      </c>
      <c r="D112" s="37">
        <v>44792</v>
      </c>
      <c r="E112" s="19" t="s">
        <v>150</v>
      </c>
      <c r="F112" s="31" t="s">
        <v>27</v>
      </c>
      <c r="G112" s="21" t="s">
        <v>30</v>
      </c>
      <c r="H112" s="42">
        <v>5487900</v>
      </c>
      <c r="I112" s="21"/>
      <c r="J112" s="21"/>
      <c r="K112" s="10"/>
      <c r="L112" s="11"/>
      <c r="M112" s="12"/>
      <c r="N112" s="12"/>
      <c r="O112" s="39">
        <f t="shared" si="30"/>
        <v>44793</v>
      </c>
      <c r="P112" s="39">
        <f t="shared" si="31"/>
        <v>44865</v>
      </c>
      <c r="Q112" s="39">
        <f t="shared" si="32"/>
        <v>45159</v>
      </c>
    </row>
    <row r="113" spans="2:17" s="7" customFormat="1" ht="67.5" customHeight="1" x14ac:dyDescent="0.15">
      <c r="B113" s="22" t="s">
        <v>247</v>
      </c>
      <c r="C113" s="34" t="s">
        <v>31</v>
      </c>
      <c r="D113" s="37">
        <v>44792</v>
      </c>
      <c r="E113" s="19" t="s">
        <v>237</v>
      </c>
      <c r="F113" s="31" t="s">
        <v>27</v>
      </c>
      <c r="G113" s="21" t="s">
        <v>30</v>
      </c>
      <c r="H113" s="42">
        <v>9676700</v>
      </c>
      <c r="I113" s="21"/>
      <c r="J113" s="21"/>
      <c r="K113" s="10"/>
      <c r="L113" s="11"/>
      <c r="M113" s="12"/>
      <c r="N113" s="12"/>
      <c r="O113" s="39">
        <f t="shared" si="30"/>
        <v>44793</v>
      </c>
      <c r="P113" s="39">
        <f t="shared" si="31"/>
        <v>44865</v>
      </c>
      <c r="Q113" s="39">
        <f t="shared" si="32"/>
        <v>45159</v>
      </c>
    </row>
    <row r="114" spans="2:17" s="7" customFormat="1" ht="67.5" customHeight="1" x14ac:dyDescent="0.15">
      <c r="B114" s="22" t="s">
        <v>248</v>
      </c>
      <c r="C114" s="34" t="s">
        <v>31</v>
      </c>
      <c r="D114" s="37">
        <v>44792</v>
      </c>
      <c r="E114" s="19" t="s">
        <v>237</v>
      </c>
      <c r="F114" s="31" t="s">
        <v>27</v>
      </c>
      <c r="G114" s="21" t="s">
        <v>30</v>
      </c>
      <c r="H114" s="42">
        <v>4378000</v>
      </c>
      <c r="I114" s="21"/>
      <c r="J114" s="21"/>
      <c r="K114" s="10"/>
      <c r="L114" s="11"/>
      <c r="M114" s="12"/>
      <c r="N114" s="12"/>
      <c r="O114" s="39">
        <f t="shared" si="30"/>
        <v>44793</v>
      </c>
      <c r="P114" s="39">
        <f t="shared" si="31"/>
        <v>44865</v>
      </c>
      <c r="Q114" s="39">
        <f t="shared" si="32"/>
        <v>45159</v>
      </c>
    </row>
    <row r="115" spans="2:17" s="7" customFormat="1" ht="67.5" customHeight="1" x14ac:dyDescent="0.15">
      <c r="B115" s="22" t="s">
        <v>249</v>
      </c>
      <c r="C115" s="34" t="s">
        <v>31</v>
      </c>
      <c r="D115" s="37">
        <v>44792</v>
      </c>
      <c r="E115" s="19" t="s">
        <v>237</v>
      </c>
      <c r="F115" s="31" t="s">
        <v>27</v>
      </c>
      <c r="G115" s="21" t="s">
        <v>30</v>
      </c>
      <c r="H115" s="42">
        <v>9955000</v>
      </c>
      <c r="I115" s="21"/>
      <c r="J115" s="21"/>
      <c r="K115" s="10"/>
      <c r="L115" s="11"/>
      <c r="M115" s="12"/>
      <c r="N115" s="12"/>
      <c r="O115" s="39">
        <f t="shared" si="30"/>
        <v>44793</v>
      </c>
      <c r="P115" s="39">
        <f t="shared" si="31"/>
        <v>44865</v>
      </c>
      <c r="Q115" s="39">
        <f t="shared" si="32"/>
        <v>45159</v>
      </c>
    </row>
    <row r="116" spans="2:17" s="7" customFormat="1" ht="67.5" customHeight="1" x14ac:dyDescent="0.15">
      <c r="B116" s="22" t="s">
        <v>250</v>
      </c>
      <c r="C116" s="34" t="s">
        <v>31</v>
      </c>
      <c r="D116" s="37">
        <v>44792</v>
      </c>
      <c r="E116" s="19" t="s">
        <v>251</v>
      </c>
      <c r="F116" s="31" t="s">
        <v>27</v>
      </c>
      <c r="G116" s="21" t="s">
        <v>30</v>
      </c>
      <c r="H116" s="42">
        <v>6534000</v>
      </c>
      <c r="I116" s="21"/>
      <c r="J116" s="21"/>
      <c r="K116" s="10"/>
      <c r="L116" s="11"/>
      <c r="M116" s="12"/>
      <c r="N116" s="12"/>
      <c r="O116" s="39">
        <f t="shared" ref="O116:O139" si="33">D116+1</f>
        <v>44793</v>
      </c>
      <c r="P116" s="39">
        <f t="shared" ref="P116:P139" si="34">O116+72</f>
        <v>44865</v>
      </c>
      <c r="Q116" s="39">
        <f t="shared" ref="Q116:Q139" si="35">O116+366</f>
        <v>45159</v>
      </c>
    </row>
    <row r="117" spans="2:17" s="7" customFormat="1" ht="67.5" customHeight="1" x14ac:dyDescent="0.15">
      <c r="B117" s="22" t="s">
        <v>253</v>
      </c>
      <c r="C117" s="34" t="s">
        <v>31</v>
      </c>
      <c r="D117" s="37">
        <v>44820</v>
      </c>
      <c r="E117" s="19" t="s">
        <v>252</v>
      </c>
      <c r="F117" s="31" t="s">
        <v>27</v>
      </c>
      <c r="G117" s="21" t="s">
        <v>30</v>
      </c>
      <c r="H117" s="42">
        <v>6424000</v>
      </c>
      <c r="I117" s="21"/>
      <c r="J117" s="21"/>
      <c r="K117" s="10"/>
      <c r="L117" s="11"/>
      <c r="M117" s="12"/>
      <c r="N117" s="12"/>
      <c r="O117" s="39">
        <f t="shared" si="33"/>
        <v>44821</v>
      </c>
      <c r="P117" s="39">
        <f t="shared" si="34"/>
        <v>44893</v>
      </c>
      <c r="Q117" s="39">
        <f t="shared" si="35"/>
        <v>45187</v>
      </c>
    </row>
    <row r="118" spans="2:17" s="7" customFormat="1" ht="67.5" customHeight="1" x14ac:dyDescent="0.15">
      <c r="B118" s="22" t="s">
        <v>256</v>
      </c>
      <c r="C118" s="34" t="s">
        <v>31</v>
      </c>
      <c r="D118" s="37">
        <v>44820</v>
      </c>
      <c r="E118" s="19" t="s">
        <v>126</v>
      </c>
      <c r="F118" s="31" t="s">
        <v>27</v>
      </c>
      <c r="G118" s="21" t="s">
        <v>30</v>
      </c>
      <c r="H118" s="42">
        <v>20031000</v>
      </c>
      <c r="I118" s="21"/>
      <c r="J118" s="21"/>
      <c r="K118" s="10"/>
      <c r="L118" s="11"/>
      <c r="M118" s="12"/>
      <c r="N118" s="12"/>
      <c r="O118" s="39">
        <f t="shared" si="33"/>
        <v>44821</v>
      </c>
      <c r="P118" s="39">
        <f t="shared" si="34"/>
        <v>44893</v>
      </c>
      <c r="Q118" s="39">
        <f t="shared" si="35"/>
        <v>45187</v>
      </c>
    </row>
    <row r="119" spans="2:17" s="7" customFormat="1" ht="67.5" customHeight="1" x14ac:dyDescent="0.15">
      <c r="B119" s="22" t="s">
        <v>260</v>
      </c>
      <c r="C119" s="34" t="s">
        <v>31</v>
      </c>
      <c r="D119" s="37">
        <v>44852</v>
      </c>
      <c r="E119" s="19" t="s">
        <v>113</v>
      </c>
      <c r="F119" s="31" t="s">
        <v>27</v>
      </c>
      <c r="G119" s="21" t="s">
        <v>30</v>
      </c>
      <c r="H119" s="42">
        <v>4180000</v>
      </c>
      <c r="I119" s="21"/>
      <c r="J119" s="21"/>
      <c r="K119" s="10"/>
      <c r="L119" s="11"/>
      <c r="M119" s="12"/>
      <c r="N119" s="12"/>
      <c r="O119" s="39">
        <f t="shared" si="33"/>
        <v>44853</v>
      </c>
      <c r="P119" s="39">
        <f t="shared" si="34"/>
        <v>44925</v>
      </c>
      <c r="Q119" s="39">
        <f t="shared" si="35"/>
        <v>45219</v>
      </c>
    </row>
    <row r="120" spans="2:17" s="7" customFormat="1" ht="67.5" customHeight="1" x14ac:dyDescent="0.15">
      <c r="B120" s="22" t="s">
        <v>261</v>
      </c>
      <c r="C120" s="34" t="s">
        <v>31</v>
      </c>
      <c r="D120" s="37">
        <v>44852</v>
      </c>
      <c r="E120" s="19" t="s">
        <v>234</v>
      </c>
      <c r="F120" s="31" t="s">
        <v>27</v>
      </c>
      <c r="G120" s="21" t="s">
        <v>30</v>
      </c>
      <c r="H120" s="42">
        <v>5450500</v>
      </c>
      <c r="I120" s="21"/>
      <c r="J120" s="21"/>
      <c r="K120" s="10"/>
      <c r="L120" s="11"/>
      <c r="M120" s="12"/>
      <c r="N120" s="12"/>
      <c r="O120" s="39">
        <f t="shared" si="33"/>
        <v>44853</v>
      </c>
      <c r="P120" s="39">
        <f t="shared" si="34"/>
        <v>44925</v>
      </c>
      <c r="Q120" s="39">
        <f t="shared" si="35"/>
        <v>45219</v>
      </c>
    </row>
    <row r="121" spans="2:17" s="7" customFormat="1" ht="67.5" customHeight="1" x14ac:dyDescent="0.15">
      <c r="B121" s="22" t="s">
        <v>262</v>
      </c>
      <c r="C121" s="34" t="s">
        <v>31</v>
      </c>
      <c r="D121" s="37">
        <v>44852</v>
      </c>
      <c r="E121" s="19" t="s">
        <v>237</v>
      </c>
      <c r="F121" s="31" t="s">
        <v>27</v>
      </c>
      <c r="G121" s="21" t="s">
        <v>30</v>
      </c>
      <c r="H121" s="42">
        <v>7579000</v>
      </c>
      <c r="I121" s="21"/>
      <c r="J121" s="21"/>
      <c r="K121" s="10"/>
      <c r="L121" s="11"/>
      <c r="M121" s="12"/>
      <c r="N121" s="12"/>
      <c r="O121" s="39">
        <f t="shared" si="33"/>
        <v>44853</v>
      </c>
      <c r="P121" s="39">
        <f t="shared" si="34"/>
        <v>44925</v>
      </c>
      <c r="Q121" s="39">
        <f t="shared" si="35"/>
        <v>45219</v>
      </c>
    </row>
    <row r="122" spans="2:17" s="7" customFormat="1" ht="67.5" customHeight="1" x14ac:dyDescent="0.15">
      <c r="B122" s="22" t="s">
        <v>263</v>
      </c>
      <c r="C122" s="34" t="s">
        <v>31</v>
      </c>
      <c r="D122" s="37">
        <v>44852</v>
      </c>
      <c r="E122" s="19" t="s">
        <v>126</v>
      </c>
      <c r="F122" s="31" t="s">
        <v>27</v>
      </c>
      <c r="G122" s="21" t="s">
        <v>30</v>
      </c>
      <c r="H122" s="42">
        <v>4763000</v>
      </c>
      <c r="I122" s="21"/>
      <c r="J122" s="21"/>
      <c r="K122" s="10"/>
      <c r="L122" s="11"/>
      <c r="M122" s="12"/>
      <c r="N122" s="12"/>
      <c r="O122" s="39">
        <f t="shared" si="33"/>
        <v>44853</v>
      </c>
      <c r="P122" s="39">
        <f t="shared" si="34"/>
        <v>44925</v>
      </c>
      <c r="Q122" s="39">
        <f t="shared" si="35"/>
        <v>45219</v>
      </c>
    </row>
    <row r="123" spans="2:17" s="7" customFormat="1" ht="67.5" customHeight="1" x14ac:dyDescent="0.15">
      <c r="B123" s="22" t="s">
        <v>267</v>
      </c>
      <c r="C123" s="34" t="s">
        <v>78</v>
      </c>
      <c r="D123" s="37">
        <v>44834</v>
      </c>
      <c r="E123" s="19" t="s">
        <v>44</v>
      </c>
      <c r="F123" s="31" t="s">
        <v>27</v>
      </c>
      <c r="G123" s="21" t="s">
        <v>127</v>
      </c>
      <c r="H123" s="42">
        <v>11647095</v>
      </c>
      <c r="I123" s="21"/>
      <c r="J123" s="21"/>
      <c r="K123" s="10"/>
      <c r="L123" s="11"/>
      <c r="M123" s="12"/>
      <c r="N123" s="12"/>
      <c r="O123" s="39">
        <f t="shared" ref="O123:O134" si="36">D123+1</f>
        <v>44835</v>
      </c>
      <c r="P123" s="39">
        <f t="shared" ref="P123:P134" si="37">O123+72</f>
        <v>44907</v>
      </c>
      <c r="Q123" s="39">
        <f t="shared" ref="Q123:Q134" si="38">O123+366</f>
        <v>45201</v>
      </c>
    </row>
    <row r="124" spans="2:17" s="7" customFormat="1" ht="67.5" customHeight="1" x14ac:dyDescent="0.15">
      <c r="B124" s="22" t="s">
        <v>267</v>
      </c>
      <c r="C124" s="34" t="s">
        <v>79</v>
      </c>
      <c r="D124" s="37">
        <v>44834</v>
      </c>
      <c r="E124" s="19" t="s">
        <v>45</v>
      </c>
      <c r="F124" s="31" t="s">
        <v>27</v>
      </c>
      <c r="G124" s="21" t="s">
        <v>127</v>
      </c>
      <c r="H124" s="42">
        <v>10391768</v>
      </c>
      <c r="I124" s="21"/>
      <c r="J124" s="21"/>
      <c r="K124" s="10"/>
      <c r="L124" s="11"/>
      <c r="M124" s="12"/>
      <c r="N124" s="12"/>
      <c r="O124" s="39">
        <f t="shared" si="36"/>
        <v>44835</v>
      </c>
      <c r="P124" s="39">
        <f t="shared" si="37"/>
        <v>44907</v>
      </c>
      <c r="Q124" s="39">
        <f t="shared" si="38"/>
        <v>45201</v>
      </c>
    </row>
    <row r="125" spans="2:17" s="7" customFormat="1" ht="67.5" customHeight="1" x14ac:dyDescent="0.15">
      <c r="B125" s="22" t="s">
        <v>267</v>
      </c>
      <c r="C125" s="34" t="s">
        <v>80</v>
      </c>
      <c r="D125" s="37">
        <v>44834</v>
      </c>
      <c r="E125" s="19" t="s">
        <v>46</v>
      </c>
      <c r="F125" s="31" t="s">
        <v>27</v>
      </c>
      <c r="G125" s="21" t="s">
        <v>127</v>
      </c>
      <c r="H125" s="42">
        <v>14249853</v>
      </c>
      <c r="I125" s="21"/>
      <c r="J125" s="21"/>
      <c r="K125" s="10"/>
      <c r="L125" s="11"/>
      <c r="M125" s="12"/>
      <c r="N125" s="12"/>
      <c r="O125" s="39">
        <f t="shared" si="36"/>
        <v>44835</v>
      </c>
      <c r="P125" s="39">
        <f t="shared" si="37"/>
        <v>44907</v>
      </c>
      <c r="Q125" s="39">
        <f t="shared" si="38"/>
        <v>45201</v>
      </c>
    </row>
    <row r="126" spans="2:17" s="7" customFormat="1" ht="67.5" customHeight="1" x14ac:dyDescent="0.15">
      <c r="B126" s="22" t="s">
        <v>267</v>
      </c>
      <c r="C126" s="34" t="s">
        <v>81</v>
      </c>
      <c r="D126" s="37">
        <v>44834</v>
      </c>
      <c r="E126" s="19" t="s">
        <v>240</v>
      </c>
      <c r="F126" s="31" t="s">
        <v>27</v>
      </c>
      <c r="G126" s="21" t="s">
        <v>127</v>
      </c>
      <c r="H126" s="42">
        <v>27259282</v>
      </c>
      <c r="I126" s="21"/>
      <c r="J126" s="21"/>
      <c r="K126" s="10"/>
      <c r="L126" s="11"/>
      <c r="M126" s="12"/>
      <c r="N126" s="12"/>
      <c r="O126" s="39">
        <f t="shared" si="36"/>
        <v>44835</v>
      </c>
      <c r="P126" s="39">
        <f t="shared" si="37"/>
        <v>44907</v>
      </c>
      <c r="Q126" s="39">
        <f t="shared" si="38"/>
        <v>45201</v>
      </c>
    </row>
    <row r="127" spans="2:17" s="7" customFormat="1" ht="67.5" customHeight="1" x14ac:dyDescent="0.15">
      <c r="B127" s="22" t="s">
        <v>267</v>
      </c>
      <c r="C127" s="34" t="s">
        <v>82</v>
      </c>
      <c r="D127" s="37">
        <v>44834</v>
      </c>
      <c r="E127" s="19" t="s">
        <v>48</v>
      </c>
      <c r="F127" s="31" t="s">
        <v>27</v>
      </c>
      <c r="G127" s="21" t="s">
        <v>127</v>
      </c>
      <c r="H127" s="42">
        <v>60152972</v>
      </c>
      <c r="I127" s="21"/>
      <c r="J127" s="21"/>
      <c r="K127" s="10"/>
      <c r="L127" s="11"/>
      <c r="M127" s="12"/>
      <c r="N127" s="12"/>
      <c r="O127" s="39">
        <f t="shared" si="36"/>
        <v>44835</v>
      </c>
      <c r="P127" s="39">
        <f t="shared" si="37"/>
        <v>44907</v>
      </c>
      <c r="Q127" s="39">
        <f t="shared" si="38"/>
        <v>45201</v>
      </c>
    </row>
    <row r="128" spans="2:17" s="7" customFormat="1" ht="67.5" customHeight="1" x14ac:dyDescent="0.15">
      <c r="B128" s="22" t="s">
        <v>267</v>
      </c>
      <c r="C128" s="34" t="s">
        <v>83</v>
      </c>
      <c r="D128" s="37">
        <v>44834</v>
      </c>
      <c r="E128" s="19" t="s">
        <v>268</v>
      </c>
      <c r="F128" s="31" t="s">
        <v>27</v>
      </c>
      <c r="G128" s="21" t="s">
        <v>127</v>
      </c>
      <c r="H128" s="42">
        <v>231240</v>
      </c>
      <c r="I128" s="21"/>
      <c r="J128" s="21"/>
      <c r="K128" s="10"/>
      <c r="L128" s="11"/>
      <c r="M128" s="12"/>
      <c r="N128" s="12"/>
      <c r="O128" s="39">
        <f t="shared" si="36"/>
        <v>44835</v>
      </c>
      <c r="P128" s="39">
        <f t="shared" si="37"/>
        <v>44907</v>
      </c>
      <c r="Q128" s="39">
        <f t="shared" si="38"/>
        <v>45201</v>
      </c>
    </row>
    <row r="129" spans="2:17" s="7" customFormat="1" ht="67.5" customHeight="1" x14ac:dyDescent="0.15">
      <c r="B129" s="22" t="s">
        <v>267</v>
      </c>
      <c r="C129" s="34" t="s">
        <v>84</v>
      </c>
      <c r="D129" s="37">
        <v>44834</v>
      </c>
      <c r="E129" s="19" t="s">
        <v>50</v>
      </c>
      <c r="F129" s="31" t="s">
        <v>27</v>
      </c>
      <c r="G129" s="21" t="s">
        <v>127</v>
      </c>
      <c r="H129" s="42">
        <v>1187555</v>
      </c>
      <c r="I129" s="21"/>
      <c r="J129" s="21"/>
      <c r="K129" s="10"/>
      <c r="L129" s="11"/>
      <c r="M129" s="12"/>
      <c r="N129" s="12"/>
      <c r="O129" s="39">
        <f t="shared" si="36"/>
        <v>44835</v>
      </c>
      <c r="P129" s="39">
        <f t="shared" si="37"/>
        <v>44907</v>
      </c>
      <c r="Q129" s="39">
        <f t="shared" si="38"/>
        <v>45201</v>
      </c>
    </row>
    <row r="130" spans="2:17" s="7" customFormat="1" ht="67.5" customHeight="1" x14ac:dyDescent="0.15">
      <c r="B130" s="22" t="s">
        <v>267</v>
      </c>
      <c r="C130" s="34" t="s">
        <v>85</v>
      </c>
      <c r="D130" s="37">
        <v>44834</v>
      </c>
      <c r="E130" s="19" t="s">
        <v>51</v>
      </c>
      <c r="F130" s="31" t="s">
        <v>27</v>
      </c>
      <c r="G130" s="21" t="s">
        <v>127</v>
      </c>
      <c r="H130" s="42">
        <v>162644</v>
      </c>
      <c r="I130" s="21"/>
      <c r="J130" s="21"/>
      <c r="K130" s="10"/>
      <c r="L130" s="11"/>
      <c r="M130" s="12"/>
      <c r="N130" s="12"/>
      <c r="O130" s="39">
        <f t="shared" si="36"/>
        <v>44835</v>
      </c>
      <c r="P130" s="39">
        <f t="shared" si="37"/>
        <v>44907</v>
      </c>
      <c r="Q130" s="39">
        <f t="shared" si="38"/>
        <v>45201</v>
      </c>
    </row>
    <row r="131" spans="2:17" s="7" customFormat="1" ht="67.5" customHeight="1" x14ac:dyDescent="0.15">
      <c r="B131" s="22" t="s">
        <v>267</v>
      </c>
      <c r="C131" s="34" t="s">
        <v>86</v>
      </c>
      <c r="D131" s="37">
        <v>44834</v>
      </c>
      <c r="E131" s="19" t="s">
        <v>52</v>
      </c>
      <c r="F131" s="31" t="s">
        <v>27</v>
      </c>
      <c r="G131" s="21" t="s">
        <v>127</v>
      </c>
      <c r="H131" s="42">
        <v>99870</v>
      </c>
      <c r="I131" s="21"/>
      <c r="J131" s="21"/>
      <c r="K131" s="10"/>
      <c r="L131" s="11"/>
      <c r="M131" s="12"/>
      <c r="N131" s="12"/>
      <c r="O131" s="39">
        <f t="shared" si="36"/>
        <v>44835</v>
      </c>
      <c r="P131" s="39">
        <f t="shared" si="37"/>
        <v>44907</v>
      </c>
      <c r="Q131" s="39">
        <f t="shared" si="38"/>
        <v>45201</v>
      </c>
    </row>
    <row r="132" spans="2:17" s="7" customFormat="1" ht="67.5" customHeight="1" x14ac:dyDescent="0.15">
      <c r="B132" s="22" t="s">
        <v>269</v>
      </c>
      <c r="C132" s="34" t="s">
        <v>87</v>
      </c>
      <c r="D132" s="37">
        <v>44834</v>
      </c>
      <c r="E132" s="19" t="s">
        <v>44</v>
      </c>
      <c r="F132" s="31" t="s">
        <v>27</v>
      </c>
      <c r="G132" s="21" t="s">
        <v>127</v>
      </c>
      <c r="H132" s="42">
        <v>72615178</v>
      </c>
      <c r="I132" s="21"/>
      <c r="J132" s="21"/>
      <c r="K132" s="10"/>
      <c r="L132" s="11"/>
      <c r="M132" s="12"/>
      <c r="N132" s="12"/>
      <c r="O132" s="39">
        <f t="shared" si="36"/>
        <v>44835</v>
      </c>
      <c r="P132" s="39">
        <f t="shared" si="37"/>
        <v>44907</v>
      </c>
      <c r="Q132" s="39">
        <f t="shared" si="38"/>
        <v>45201</v>
      </c>
    </row>
    <row r="133" spans="2:17" s="7" customFormat="1" ht="67.5" customHeight="1" x14ac:dyDescent="0.15">
      <c r="B133" s="22" t="s">
        <v>269</v>
      </c>
      <c r="C133" s="34" t="s">
        <v>88</v>
      </c>
      <c r="D133" s="37">
        <v>44834</v>
      </c>
      <c r="E133" s="19" t="s">
        <v>45</v>
      </c>
      <c r="F133" s="31" t="s">
        <v>27</v>
      </c>
      <c r="G133" s="21" t="s">
        <v>127</v>
      </c>
      <c r="H133" s="42">
        <v>48225460</v>
      </c>
      <c r="I133" s="21"/>
      <c r="J133" s="21"/>
      <c r="K133" s="10"/>
      <c r="L133" s="11"/>
      <c r="M133" s="12"/>
      <c r="N133" s="12"/>
      <c r="O133" s="39">
        <f t="shared" si="36"/>
        <v>44835</v>
      </c>
      <c r="P133" s="39">
        <f t="shared" si="37"/>
        <v>44907</v>
      </c>
      <c r="Q133" s="39">
        <f t="shared" si="38"/>
        <v>45201</v>
      </c>
    </row>
    <row r="134" spans="2:17" s="7" customFormat="1" ht="67.5" customHeight="1" x14ac:dyDescent="0.15">
      <c r="B134" s="22" t="s">
        <v>269</v>
      </c>
      <c r="C134" s="34" t="s">
        <v>89</v>
      </c>
      <c r="D134" s="37">
        <v>44834</v>
      </c>
      <c r="E134" s="19" t="s">
        <v>48</v>
      </c>
      <c r="F134" s="31" t="s">
        <v>27</v>
      </c>
      <c r="G134" s="21" t="s">
        <v>127</v>
      </c>
      <c r="H134" s="42">
        <v>25849332</v>
      </c>
      <c r="I134" s="21"/>
      <c r="J134" s="21"/>
      <c r="K134" s="10"/>
      <c r="L134" s="11"/>
      <c r="M134" s="12"/>
      <c r="N134" s="12"/>
      <c r="O134" s="39">
        <f t="shared" si="36"/>
        <v>44835</v>
      </c>
      <c r="P134" s="39">
        <f t="shared" si="37"/>
        <v>44907</v>
      </c>
      <c r="Q134" s="39">
        <f t="shared" si="38"/>
        <v>45201</v>
      </c>
    </row>
    <row r="135" spans="2:17" s="7" customFormat="1" ht="67.5" customHeight="1" x14ac:dyDescent="0.15">
      <c r="B135" s="22" t="s">
        <v>269</v>
      </c>
      <c r="C135" s="34" t="s">
        <v>89</v>
      </c>
      <c r="D135" s="37">
        <v>44834</v>
      </c>
      <c r="E135" s="19" t="s">
        <v>46</v>
      </c>
      <c r="F135" s="31" t="s">
        <v>27</v>
      </c>
      <c r="G135" s="21"/>
      <c r="H135" s="42">
        <v>95531486</v>
      </c>
      <c r="I135" s="21"/>
      <c r="J135" s="21"/>
      <c r="K135" s="10"/>
      <c r="L135" s="11"/>
      <c r="M135" s="12"/>
      <c r="N135" s="12"/>
      <c r="O135" s="39">
        <f t="shared" si="33"/>
        <v>44835</v>
      </c>
      <c r="P135" s="39">
        <f t="shared" si="34"/>
        <v>44907</v>
      </c>
      <c r="Q135" s="39">
        <f t="shared" si="35"/>
        <v>45201</v>
      </c>
    </row>
    <row r="136" spans="2:17" s="7" customFormat="1" ht="67.5" customHeight="1" x14ac:dyDescent="0.15">
      <c r="B136" s="22" t="s">
        <v>269</v>
      </c>
      <c r="C136" s="34" t="s">
        <v>89</v>
      </c>
      <c r="D136" s="37">
        <v>44834</v>
      </c>
      <c r="E136" s="19" t="s">
        <v>240</v>
      </c>
      <c r="F136" s="31" t="s">
        <v>27</v>
      </c>
      <c r="G136" s="21" t="s">
        <v>30</v>
      </c>
      <c r="H136" s="42">
        <v>20350560</v>
      </c>
      <c r="I136" s="21"/>
      <c r="J136" s="21"/>
      <c r="K136" s="10"/>
      <c r="L136" s="11"/>
      <c r="M136" s="12"/>
      <c r="N136" s="12"/>
      <c r="O136" s="39">
        <f t="shared" si="33"/>
        <v>44835</v>
      </c>
      <c r="P136" s="39">
        <f t="shared" si="34"/>
        <v>44907</v>
      </c>
      <c r="Q136" s="39">
        <f t="shared" si="35"/>
        <v>45201</v>
      </c>
    </row>
    <row r="137" spans="2:17" s="7" customFormat="1" ht="67.5" customHeight="1" x14ac:dyDescent="0.15">
      <c r="B137" s="22" t="s">
        <v>107</v>
      </c>
      <c r="C137" s="34" t="s">
        <v>31</v>
      </c>
      <c r="D137" s="37">
        <v>44837</v>
      </c>
      <c r="E137" s="19" t="s">
        <v>108</v>
      </c>
      <c r="F137" s="31" t="s">
        <v>27</v>
      </c>
      <c r="G137" s="21" t="s">
        <v>127</v>
      </c>
      <c r="H137" s="24">
        <v>5509587</v>
      </c>
      <c r="I137" s="21" t="s">
        <v>127</v>
      </c>
      <c r="J137" s="21" t="s">
        <v>127</v>
      </c>
      <c r="K137" s="10"/>
      <c r="L137" s="11"/>
      <c r="M137" s="12"/>
      <c r="N137" s="25"/>
      <c r="O137" s="39">
        <v>44498</v>
      </c>
      <c r="P137" s="39">
        <f t="shared" si="34"/>
        <v>44570</v>
      </c>
      <c r="Q137" s="39">
        <v>44863</v>
      </c>
    </row>
    <row r="138" spans="2:17" s="7" customFormat="1" ht="67.5" hidden="1" customHeight="1" x14ac:dyDescent="0.15">
      <c r="B138" s="22"/>
      <c r="C138" s="34"/>
      <c r="D138" s="37"/>
      <c r="E138" s="19"/>
      <c r="F138" s="31"/>
      <c r="G138" s="21"/>
      <c r="H138" s="42"/>
      <c r="I138" s="21"/>
      <c r="J138" s="21"/>
      <c r="K138" s="10"/>
      <c r="L138" s="11"/>
      <c r="M138" s="12"/>
      <c r="N138" s="12"/>
      <c r="O138" s="39">
        <f t="shared" si="33"/>
        <v>1</v>
      </c>
      <c r="P138" s="39">
        <f t="shared" si="34"/>
        <v>73</v>
      </c>
      <c r="Q138" s="39">
        <f t="shared" si="35"/>
        <v>367</v>
      </c>
    </row>
    <row r="139" spans="2:17" s="7" customFormat="1" ht="67.5" hidden="1" customHeight="1" x14ac:dyDescent="0.15">
      <c r="B139" s="22"/>
      <c r="C139" s="34"/>
      <c r="D139" s="37"/>
      <c r="E139" s="19"/>
      <c r="F139" s="31"/>
      <c r="G139" s="21" t="s">
        <v>30</v>
      </c>
      <c r="H139" s="42"/>
      <c r="I139" s="21"/>
      <c r="J139" s="21"/>
      <c r="K139" s="10"/>
      <c r="L139" s="11"/>
      <c r="M139" s="12"/>
      <c r="N139" s="12"/>
      <c r="O139" s="39">
        <f t="shared" si="33"/>
        <v>1</v>
      </c>
      <c r="P139" s="39">
        <f t="shared" si="34"/>
        <v>73</v>
      </c>
      <c r="Q139" s="39">
        <f t="shared" si="35"/>
        <v>367</v>
      </c>
    </row>
    <row r="140" spans="2:17" s="2" customFormat="1" ht="38.25" customHeight="1" x14ac:dyDescent="0.15">
      <c r="B140" s="117" t="s">
        <v>24</v>
      </c>
      <c r="C140" s="118"/>
      <c r="D140" s="118"/>
      <c r="E140" s="118"/>
      <c r="F140" s="118"/>
      <c r="G140" s="7"/>
      <c r="H140" s="7"/>
    </row>
    <row r="141" spans="2:17" s="2" customFormat="1" ht="34.5" customHeight="1" x14ac:dyDescent="0.15">
      <c r="B141" s="32" t="s">
        <v>25</v>
      </c>
      <c r="C141" s="7"/>
      <c r="D141" s="7"/>
      <c r="E141" s="7"/>
      <c r="F141" s="7"/>
      <c r="G141" s="7"/>
      <c r="H141" s="7"/>
    </row>
    <row r="142" spans="2:17" s="2" customFormat="1" ht="34.5" customHeight="1" x14ac:dyDescent="0.15">
      <c r="B142" s="32" t="s">
        <v>26</v>
      </c>
      <c r="C142" s="7"/>
      <c r="D142" s="7"/>
      <c r="E142" s="7"/>
      <c r="F142" s="7"/>
      <c r="G142" s="7"/>
      <c r="H142" s="7"/>
    </row>
  </sheetData>
  <sortState ref="A36:T71">
    <sortCondition ref="Q36:Q71"/>
  </sortState>
  <mergeCells count="15">
    <mergeCell ref="B140:F140"/>
    <mergeCell ref="G5:G6"/>
    <mergeCell ref="J5:J6"/>
    <mergeCell ref="H5:H6"/>
    <mergeCell ref="I5:I6"/>
    <mergeCell ref="B5:B6"/>
    <mergeCell ref="C5:C6"/>
    <mergeCell ref="D5:D6"/>
    <mergeCell ref="E5:E6"/>
    <mergeCell ref="F5:F6"/>
    <mergeCell ref="O5:O6"/>
    <mergeCell ref="P5:P6"/>
    <mergeCell ref="Q5:Q6"/>
    <mergeCell ref="K5:M5"/>
    <mergeCell ref="N5:N6"/>
  </mergeCells>
  <phoneticPr fontId="3"/>
  <dataValidations count="2">
    <dataValidation type="list" allowBlank="1" showInputMessage="1" showErrorMessage="1" sqref="K31:L45 K7:L26 K47:L139">
      <formula1>#REF!</formula1>
    </dataValidation>
    <dataValidation type="list" allowBlank="1" showInputMessage="1" showErrorMessage="1" sqref="K27:L30 K46:L46">
      <formula1>#REF!</formula1>
    </dataValidation>
  </dataValidations>
  <pageMargins left="0.78740157480314965" right="0.39370078740157483" top="0.59055118110236227" bottom="0.59055118110236227" header="0.51181102362204722" footer="0.51181102362204722"/>
  <pageSetup paperSize="9" scale="61" fitToHeight="0" orientation="landscape" r:id="rId1"/>
  <headerFooter differentFirst="1" alignWithMargins="0"/>
  <rowBreaks count="1" manualBreakCount="1">
    <brk id="10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
  <sheetViews>
    <sheetView view="pageBreakPreview" zoomScale="70" zoomScaleNormal="75" zoomScaleSheetLayoutView="70" workbookViewId="0">
      <selection activeCell="B7" sqref="B7"/>
    </sheetView>
  </sheetViews>
  <sheetFormatPr defaultColWidth="9" defaultRowHeight="14.25" x14ac:dyDescent="0.1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x14ac:dyDescent="0.15">
      <c r="N1" s="6" t="s">
        <v>13</v>
      </c>
    </row>
    <row r="2" spans="2:17" s="5" customFormat="1" ht="19.5" customHeight="1" x14ac:dyDescent="0.15">
      <c r="B2" s="5" t="s">
        <v>8</v>
      </c>
    </row>
    <row r="5" spans="2:17" s="2" customFormat="1" ht="31.5" customHeight="1" x14ac:dyDescent="0.15">
      <c r="B5" s="119" t="s">
        <v>1</v>
      </c>
      <c r="C5" s="119" t="s">
        <v>2</v>
      </c>
      <c r="D5" s="121" t="s">
        <v>3</v>
      </c>
      <c r="E5" s="126" t="s">
        <v>17</v>
      </c>
      <c r="F5" s="126" t="s">
        <v>18</v>
      </c>
      <c r="G5" s="119" t="s">
        <v>4</v>
      </c>
      <c r="H5" s="119" t="s">
        <v>5</v>
      </c>
      <c r="I5" s="121" t="s">
        <v>6</v>
      </c>
      <c r="J5" s="121" t="s">
        <v>14</v>
      </c>
      <c r="K5" s="123" t="s">
        <v>20</v>
      </c>
      <c r="L5" s="124"/>
      <c r="M5" s="125"/>
      <c r="N5" s="128" t="s">
        <v>7</v>
      </c>
      <c r="O5" s="116" t="s">
        <v>32</v>
      </c>
      <c r="P5" s="116" t="s">
        <v>33</v>
      </c>
      <c r="Q5" s="116" t="s">
        <v>34</v>
      </c>
    </row>
    <row r="6" spans="2:17" s="2" customFormat="1" ht="45" customHeight="1" x14ac:dyDescent="0.15">
      <c r="B6" s="120"/>
      <c r="C6" s="120"/>
      <c r="D6" s="122"/>
      <c r="E6" s="127"/>
      <c r="F6" s="127"/>
      <c r="G6" s="120"/>
      <c r="H6" s="120"/>
      <c r="I6" s="122"/>
      <c r="J6" s="122"/>
      <c r="K6" s="9" t="s">
        <v>21</v>
      </c>
      <c r="L6" s="9" t="s">
        <v>22</v>
      </c>
      <c r="M6" s="9" t="s">
        <v>23</v>
      </c>
      <c r="N6" s="129"/>
      <c r="O6" s="116"/>
      <c r="P6" s="116"/>
      <c r="Q6" s="116"/>
    </row>
    <row r="7" spans="2:17" s="2" customFormat="1" ht="89.25" customHeight="1" x14ac:dyDescent="0.15">
      <c r="B7" s="26"/>
      <c r="C7" s="34" t="s">
        <v>31</v>
      </c>
      <c r="D7" s="33"/>
      <c r="E7" s="26"/>
      <c r="F7" s="15"/>
      <c r="G7" s="16" t="s">
        <v>28</v>
      </c>
      <c r="H7" s="8"/>
      <c r="I7" s="17" t="s">
        <v>28</v>
      </c>
      <c r="J7" s="17" t="s">
        <v>28</v>
      </c>
      <c r="K7" s="10"/>
      <c r="L7" s="11"/>
      <c r="M7" s="12"/>
      <c r="N7" s="4"/>
      <c r="O7" s="35">
        <f>D7+1</f>
        <v>1</v>
      </c>
      <c r="P7" s="35">
        <f t="shared" ref="P7" si="0">O7+72</f>
        <v>73</v>
      </c>
      <c r="Q7" s="35">
        <f t="shared" ref="Q7" si="1">O7+365</f>
        <v>366</v>
      </c>
    </row>
    <row r="8" spans="2:17" s="2" customFormat="1" ht="38.25" customHeight="1" x14ac:dyDescent="0.15">
      <c r="B8" s="138" t="s">
        <v>24</v>
      </c>
      <c r="C8" s="139"/>
      <c r="D8" s="139"/>
      <c r="E8" s="139"/>
      <c r="F8" s="139"/>
    </row>
    <row r="9" spans="2:17" s="2" customFormat="1" ht="35.1" customHeight="1" x14ac:dyDescent="0.15">
      <c r="B9" t="s">
        <v>25</v>
      </c>
    </row>
    <row r="10" spans="2:17" s="2" customFormat="1" ht="35.1" customHeight="1" x14ac:dyDescent="0.15">
      <c r="B10" t="s">
        <v>26</v>
      </c>
    </row>
  </sheetData>
  <mergeCells count="15">
    <mergeCell ref="B8:F8"/>
    <mergeCell ref="K5:M5"/>
    <mergeCell ref="B5:B6"/>
    <mergeCell ref="C5:C6"/>
    <mergeCell ref="D5:D6"/>
    <mergeCell ref="E5:E6"/>
    <mergeCell ref="F5:F6"/>
    <mergeCell ref="G5:G6"/>
    <mergeCell ref="O5:O6"/>
    <mergeCell ref="P5:P6"/>
    <mergeCell ref="Q5:Q6"/>
    <mergeCell ref="H5:H6"/>
    <mergeCell ref="I5:I6"/>
    <mergeCell ref="J5:J6"/>
    <mergeCell ref="N5:N6"/>
  </mergeCells>
  <phoneticPr fontId="3"/>
  <dataValidations count="2">
    <dataValidation type="list" allowBlank="1" showInputMessage="1" showErrorMessage="1" sqref="L7">
      <formula1>#REF!</formula1>
    </dataValidation>
    <dataValidation type="list" allowBlank="1" showInputMessage="1" showErrorMessage="1" sqref="K7">
      <formula1>$J$11:$J$11</formula1>
    </dataValidation>
  </dataValidations>
  <pageMargins left="0.78740157480314965" right="0.39370078740157483" top="0.59055118110236227" bottom="0.98425196850393704" header="0.51181102362204722" footer="0.51181102362204722"/>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3"/>
  <sheetViews>
    <sheetView view="pageBreakPreview" zoomScale="75" zoomScaleNormal="75" zoomScaleSheetLayoutView="75" workbookViewId="0">
      <pane xSplit="2" ySplit="6" topLeftCell="C44" activePane="bottomRight" state="frozen"/>
      <selection activeCell="H26" sqref="H26"/>
      <selection pane="topRight" activeCell="H26" sqref="H26"/>
      <selection pane="bottomLeft" activeCell="H26" sqref="H26"/>
      <selection pane="bottomRight" activeCell="B50" sqref="B50"/>
    </sheetView>
  </sheetViews>
  <sheetFormatPr defaultColWidth="9" defaultRowHeight="14.25" x14ac:dyDescent="0.15"/>
  <cols>
    <col min="1" max="1" width="2.875" style="1" customWidth="1"/>
    <col min="2" max="2" width="27.125" style="1" customWidth="1"/>
    <col min="3" max="3" width="33.75" style="1" bestFit="1" customWidth="1"/>
    <col min="4" max="4" width="16.25" style="1" customWidth="1"/>
    <col min="5" max="5" width="39.375" style="1" customWidth="1"/>
    <col min="6"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x14ac:dyDescent="0.15">
      <c r="N1" s="6" t="s">
        <v>15</v>
      </c>
    </row>
    <row r="2" spans="2:17" s="5" customFormat="1" ht="19.5" customHeight="1" x14ac:dyDescent="0.15">
      <c r="B2" s="5" t="s">
        <v>10</v>
      </c>
    </row>
    <row r="5" spans="2:17" s="2" customFormat="1" ht="29.25" customHeight="1" x14ac:dyDescent="0.15">
      <c r="B5" s="119" t="s">
        <v>19</v>
      </c>
      <c r="C5" s="119" t="s">
        <v>2</v>
      </c>
      <c r="D5" s="121" t="s">
        <v>3</v>
      </c>
      <c r="E5" s="126" t="s">
        <v>17</v>
      </c>
      <c r="F5" s="126" t="s">
        <v>18</v>
      </c>
      <c r="G5" s="119" t="s">
        <v>4</v>
      </c>
      <c r="H5" s="119" t="s">
        <v>5</v>
      </c>
      <c r="I5" s="121" t="s">
        <v>6</v>
      </c>
      <c r="J5" s="121" t="s">
        <v>14</v>
      </c>
      <c r="K5" s="123" t="s">
        <v>20</v>
      </c>
      <c r="L5" s="124"/>
      <c r="M5" s="125"/>
      <c r="N5" s="128" t="s">
        <v>7</v>
      </c>
      <c r="O5" s="116" t="s">
        <v>32</v>
      </c>
      <c r="P5" s="116" t="s">
        <v>33</v>
      </c>
      <c r="Q5" s="116" t="s">
        <v>34</v>
      </c>
    </row>
    <row r="6" spans="2:17" s="2" customFormat="1" ht="46.5" customHeight="1" x14ac:dyDescent="0.15">
      <c r="B6" s="120"/>
      <c r="C6" s="120"/>
      <c r="D6" s="122"/>
      <c r="E6" s="127"/>
      <c r="F6" s="127"/>
      <c r="G6" s="120"/>
      <c r="H6" s="120"/>
      <c r="I6" s="122"/>
      <c r="J6" s="122"/>
      <c r="K6" s="9" t="s">
        <v>21</v>
      </c>
      <c r="L6" s="9" t="s">
        <v>22</v>
      </c>
      <c r="M6" s="9" t="s">
        <v>23</v>
      </c>
      <c r="N6" s="129"/>
      <c r="O6" s="116"/>
      <c r="P6" s="116"/>
      <c r="Q6" s="116"/>
    </row>
    <row r="7" spans="2:17" s="7" customFormat="1" ht="67.5" hidden="1" customHeight="1" x14ac:dyDescent="0.15">
      <c r="B7" s="22" t="s">
        <v>60</v>
      </c>
      <c r="C7" s="34" t="s">
        <v>31</v>
      </c>
      <c r="D7" s="37">
        <v>43909</v>
      </c>
      <c r="E7" s="19" t="s">
        <v>35</v>
      </c>
      <c r="F7" s="23" t="s">
        <v>61</v>
      </c>
      <c r="G7" s="16" t="s">
        <v>28</v>
      </c>
      <c r="H7" s="20">
        <v>1045000</v>
      </c>
      <c r="I7" s="17" t="s">
        <v>28</v>
      </c>
      <c r="J7" s="17" t="s">
        <v>28</v>
      </c>
      <c r="K7" s="44"/>
      <c r="L7" s="44"/>
      <c r="M7" s="44"/>
      <c r="N7" s="18"/>
      <c r="O7" s="35">
        <f t="shared" ref="O7" si="0">D7+1</f>
        <v>43910</v>
      </c>
      <c r="P7" s="35">
        <f t="shared" ref="P7" si="1">O7+72</f>
        <v>43982</v>
      </c>
      <c r="Q7" s="35">
        <f t="shared" ref="Q7" si="2">O7+365</f>
        <v>44275</v>
      </c>
    </row>
    <row r="8" spans="2:17" s="7" customFormat="1" ht="67.5" hidden="1" customHeight="1" x14ac:dyDescent="0.15">
      <c r="B8" s="22" t="s">
        <v>62</v>
      </c>
      <c r="C8" s="34" t="s">
        <v>31</v>
      </c>
      <c r="D8" s="37">
        <v>43909</v>
      </c>
      <c r="E8" s="19" t="s">
        <v>35</v>
      </c>
      <c r="F8" s="23" t="s">
        <v>61</v>
      </c>
      <c r="G8" s="16" t="s">
        <v>28</v>
      </c>
      <c r="H8" s="20">
        <v>1584000</v>
      </c>
      <c r="I8" s="17" t="s">
        <v>28</v>
      </c>
      <c r="J8" s="17" t="s">
        <v>28</v>
      </c>
      <c r="K8" s="45"/>
      <c r="L8" s="45"/>
      <c r="M8" s="45"/>
      <c r="N8" s="18"/>
      <c r="O8" s="35">
        <f t="shared" ref="O8" si="3">D8+1</f>
        <v>43910</v>
      </c>
      <c r="P8" s="35">
        <f t="shared" ref="P8" si="4">O8+72</f>
        <v>43982</v>
      </c>
      <c r="Q8" s="35">
        <f t="shared" ref="Q8" si="5">O8+365</f>
        <v>44275</v>
      </c>
    </row>
    <row r="9" spans="2:17" s="7" customFormat="1" ht="67.5" hidden="1" customHeight="1" x14ac:dyDescent="0.15">
      <c r="B9" s="22" t="s">
        <v>63</v>
      </c>
      <c r="C9" s="34" t="s">
        <v>31</v>
      </c>
      <c r="D9" s="37">
        <v>43909</v>
      </c>
      <c r="E9" s="41" t="s">
        <v>36</v>
      </c>
      <c r="F9" s="23" t="s">
        <v>61</v>
      </c>
      <c r="G9" s="16" t="s">
        <v>28</v>
      </c>
      <c r="H9" s="20">
        <v>1573000</v>
      </c>
      <c r="I9" s="17" t="s">
        <v>28</v>
      </c>
      <c r="J9" s="17" t="s">
        <v>28</v>
      </c>
      <c r="K9" s="45"/>
      <c r="L9" s="45"/>
      <c r="M9" s="45"/>
      <c r="N9" s="18"/>
      <c r="O9" s="35">
        <f t="shared" ref="O9:O13" si="6">D9+1</f>
        <v>43910</v>
      </c>
      <c r="P9" s="35">
        <f t="shared" ref="P9:P13" si="7">O9+72</f>
        <v>43982</v>
      </c>
      <c r="Q9" s="35">
        <f t="shared" ref="Q9:Q13" si="8">O9+365</f>
        <v>44275</v>
      </c>
    </row>
    <row r="10" spans="2:17" s="7" customFormat="1" ht="67.5" hidden="1" customHeight="1" x14ac:dyDescent="0.15">
      <c r="B10" s="48" t="s">
        <v>64</v>
      </c>
      <c r="C10" s="34" t="s">
        <v>31</v>
      </c>
      <c r="D10" s="14">
        <v>43921</v>
      </c>
      <c r="E10" s="49" t="s">
        <v>65</v>
      </c>
      <c r="F10" s="47" t="s">
        <v>29</v>
      </c>
      <c r="G10" s="16" t="s">
        <v>28</v>
      </c>
      <c r="H10" s="20">
        <v>244378445</v>
      </c>
      <c r="I10" s="17" t="s">
        <v>28</v>
      </c>
      <c r="J10" s="17" t="s">
        <v>28</v>
      </c>
      <c r="K10" s="46"/>
      <c r="L10" s="46"/>
      <c r="M10" s="46"/>
      <c r="N10" s="18"/>
      <c r="O10" s="35">
        <f t="shared" si="6"/>
        <v>43922</v>
      </c>
      <c r="P10" s="35">
        <f t="shared" si="7"/>
        <v>43994</v>
      </c>
      <c r="Q10" s="35">
        <f t="shared" si="8"/>
        <v>44287</v>
      </c>
    </row>
    <row r="11" spans="2:17" s="7" customFormat="1" ht="67.5" hidden="1" customHeight="1" x14ac:dyDescent="0.15">
      <c r="B11" s="15" t="s">
        <v>67</v>
      </c>
      <c r="C11" s="34" t="s">
        <v>31</v>
      </c>
      <c r="D11" s="14">
        <v>43921</v>
      </c>
      <c r="E11" s="49" t="s">
        <v>66</v>
      </c>
      <c r="F11" s="47" t="s">
        <v>29</v>
      </c>
      <c r="G11" s="16" t="s">
        <v>28</v>
      </c>
      <c r="H11" s="20">
        <v>177422850</v>
      </c>
      <c r="I11" s="17" t="s">
        <v>28</v>
      </c>
      <c r="J11" s="17" t="s">
        <v>28</v>
      </c>
      <c r="K11" s="46"/>
      <c r="L11" s="46"/>
      <c r="M11" s="46"/>
      <c r="N11" s="18"/>
      <c r="O11" s="35">
        <f t="shared" si="6"/>
        <v>43922</v>
      </c>
      <c r="P11" s="35">
        <f t="shared" si="7"/>
        <v>43994</v>
      </c>
      <c r="Q11" s="35">
        <f t="shared" si="8"/>
        <v>44287</v>
      </c>
    </row>
    <row r="12" spans="2:17" s="7" customFormat="1" ht="67.5" hidden="1" customHeight="1" x14ac:dyDescent="0.15">
      <c r="B12" s="15" t="s">
        <v>68</v>
      </c>
      <c r="C12" s="34" t="s">
        <v>31</v>
      </c>
      <c r="D12" s="14">
        <v>43921</v>
      </c>
      <c r="E12" s="50" t="s">
        <v>69</v>
      </c>
      <c r="F12" s="47" t="s">
        <v>29</v>
      </c>
      <c r="G12" s="16" t="s">
        <v>28</v>
      </c>
      <c r="H12" s="20">
        <v>6886000</v>
      </c>
      <c r="I12" s="17" t="s">
        <v>28</v>
      </c>
      <c r="J12" s="17" t="s">
        <v>28</v>
      </c>
      <c r="K12" s="46"/>
      <c r="L12" s="46"/>
      <c r="M12" s="46"/>
      <c r="N12" s="18"/>
      <c r="O12" s="35">
        <f t="shared" si="6"/>
        <v>43922</v>
      </c>
      <c r="P12" s="35">
        <f t="shared" si="7"/>
        <v>43994</v>
      </c>
      <c r="Q12" s="35">
        <f t="shared" si="8"/>
        <v>44287</v>
      </c>
    </row>
    <row r="13" spans="2:17" s="7" customFormat="1" ht="67.5" hidden="1" customHeight="1" x14ac:dyDescent="0.15">
      <c r="B13" s="15" t="s">
        <v>70</v>
      </c>
      <c r="C13" s="34" t="s">
        <v>31</v>
      </c>
      <c r="D13" s="14">
        <v>44012</v>
      </c>
      <c r="E13" s="41" t="s">
        <v>71</v>
      </c>
      <c r="F13" s="52" t="s">
        <v>29</v>
      </c>
      <c r="G13" s="16" t="s">
        <v>28</v>
      </c>
      <c r="H13" s="20">
        <v>1848000</v>
      </c>
      <c r="I13" s="17" t="s">
        <v>28</v>
      </c>
      <c r="J13" s="17" t="s">
        <v>28</v>
      </c>
      <c r="K13" s="51"/>
      <c r="L13" s="51"/>
      <c r="M13" s="51"/>
      <c r="N13" s="18"/>
      <c r="O13" s="35">
        <f t="shared" si="6"/>
        <v>44013</v>
      </c>
      <c r="P13" s="35">
        <f t="shared" si="7"/>
        <v>44085</v>
      </c>
      <c r="Q13" s="35">
        <f t="shared" si="8"/>
        <v>44378</v>
      </c>
    </row>
    <row r="14" spans="2:17" s="7" customFormat="1" ht="67.5" hidden="1" customHeight="1" x14ac:dyDescent="0.15">
      <c r="B14" s="15" t="s">
        <v>96</v>
      </c>
      <c r="C14" s="34" t="s">
        <v>31</v>
      </c>
      <c r="D14" s="14">
        <v>44012</v>
      </c>
      <c r="E14" s="36" t="s">
        <v>97</v>
      </c>
      <c r="F14" s="66" t="s">
        <v>29</v>
      </c>
      <c r="G14" s="16" t="s">
        <v>28</v>
      </c>
      <c r="H14" s="20">
        <v>2948000</v>
      </c>
      <c r="I14" s="17" t="s">
        <v>28</v>
      </c>
      <c r="J14" s="17" t="s">
        <v>28</v>
      </c>
      <c r="K14" s="65"/>
      <c r="L14" s="65"/>
      <c r="M14" s="65"/>
      <c r="N14" s="18"/>
      <c r="O14" s="35">
        <f>D14+1</f>
        <v>44013</v>
      </c>
      <c r="P14" s="35">
        <f>O14+72</f>
        <v>44085</v>
      </c>
      <c r="Q14" s="35">
        <f>O14+365</f>
        <v>44378</v>
      </c>
    </row>
    <row r="15" spans="2:17" s="7" customFormat="1" ht="67.5" hidden="1" customHeight="1" x14ac:dyDescent="0.15">
      <c r="B15" s="15" t="s">
        <v>101</v>
      </c>
      <c r="C15" s="34" t="s">
        <v>31</v>
      </c>
      <c r="D15" s="14">
        <v>44081</v>
      </c>
      <c r="E15" s="41" t="s">
        <v>100</v>
      </c>
      <c r="F15" s="68" t="s">
        <v>29</v>
      </c>
      <c r="G15" s="16" t="s">
        <v>28</v>
      </c>
      <c r="H15" s="20">
        <v>1430000</v>
      </c>
      <c r="I15" s="17" t="s">
        <v>28</v>
      </c>
      <c r="J15" s="17" t="s">
        <v>28</v>
      </c>
      <c r="K15" s="67"/>
      <c r="L15" s="67"/>
      <c r="M15" s="67"/>
      <c r="N15" s="18"/>
      <c r="O15" s="35">
        <f t="shared" ref="O15" si="9">D15+1</f>
        <v>44082</v>
      </c>
      <c r="P15" s="35">
        <f t="shared" ref="P15" si="10">O15+72</f>
        <v>44154</v>
      </c>
      <c r="Q15" s="35">
        <f t="shared" ref="Q15" si="11">O15+365</f>
        <v>44447</v>
      </c>
    </row>
    <row r="16" spans="2:17" s="7" customFormat="1" ht="67.5" hidden="1" customHeight="1" x14ac:dyDescent="0.15">
      <c r="B16" s="15" t="s">
        <v>99</v>
      </c>
      <c r="C16" s="34" t="s">
        <v>31</v>
      </c>
      <c r="D16" s="14">
        <v>44083</v>
      </c>
      <c r="E16" s="41" t="s">
        <v>100</v>
      </c>
      <c r="F16" s="68" t="s">
        <v>29</v>
      </c>
      <c r="G16" s="16" t="s">
        <v>28</v>
      </c>
      <c r="H16" s="20">
        <v>9240000</v>
      </c>
      <c r="I16" s="17" t="s">
        <v>28</v>
      </c>
      <c r="J16" s="17" t="s">
        <v>28</v>
      </c>
      <c r="K16" s="67"/>
      <c r="L16" s="67"/>
      <c r="M16" s="67"/>
      <c r="N16" s="18"/>
      <c r="O16" s="35">
        <f t="shared" ref="O16" si="12">D16+1</f>
        <v>44084</v>
      </c>
      <c r="P16" s="35">
        <f t="shared" ref="P16" si="13">O16+72</f>
        <v>44156</v>
      </c>
      <c r="Q16" s="35">
        <f t="shared" ref="Q16" si="14">O16+365</f>
        <v>44449</v>
      </c>
    </row>
    <row r="17" spans="2:17" s="7" customFormat="1" ht="67.5" hidden="1" customHeight="1" x14ac:dyDescent="0.15">
      <c r="B17" s="15" t="s">
        <v>98</v>
      </c>
      <c r="C17" s="34" t="s">
        <v>31</v>
      </c>
      <c r="D17" s="14">
        <v>44134</v>
      </c>
      <c r="E17" s="36" t="s">
        <v>97</v>
      </c>
      <c r="F17" s="66" t="s">
        <v>29</v>
      </c>
      <c r="G17" s="16" t="s">
        <v>28</v>
      </c>
      <c r="H17" s="20">
        <v>1503040</v>
      </c>
      <c r="I17" s="17" t="s">
        <v>28</v>
      </c>
      <c r="J17" s="17" t="s">
        <v>28</v>
      </c>
      <c r="K17" s="65"/>
      <c r="L17" s="65"/>
      <c r="M17" s="65"/>
      <c r="N17" s="18"/>
      <c r="O17" s="35">
        <f>D17+1</f>
        <v>44135</v>
      </c>
      <c r="P17" s="35">
        <f>O17+72</f>
        <v>44207</v>
      </c>
      <c r="Q17" s="35">
        <f>O17+365</f>
        <v>44500</v>
      </c>
    </row>
    <row r="18" spans="2:17" s="7" customFormat="1" ht="67.5" hidden="1" customHeight="1" x14ac:dyDescent="0.15">
      <c r="B18" s="15" t="s">
        <v>54</v>
      </c>
      <c r="C18" s="34" t="s">
        <v>31</v>
      </c>
      <c r="D18" s="14">
        <v>44134</v>
      </c>
      <c r="E18" s="41" t="s">
        <v>55</v>
      </c>
      <c r="F18" s="66" t="s">
        <v>29</v>
      </c>
      <c r="G18" s="16" t="s">
        <v>28</v>
      </c>
      <c r="H18" s="20">
        <v>2224530</v>
      </c>
      <c r="I18" s="17" t="s">
        <v>28</v>
      </c>
      <c r="J18" s="17" t="s">
        <v>28</v>
      </c>
      <c r="K18" s="65"/>
      <c r="L18" s="65"/>
      <c r="M18" s="65"/>
      <c r="N18" s="18"/>
      <c r="O18" s="35">
        <f t="shared" ref="O18:O20" si="15">D18+1</f>
        <v>44135</v>
      </c>
      <c r="P18" s="35">
        <f t="shared" ref="P18:P20" si="16">O18+72</f>
        <v>44207</v>
      </c>
      <c r="Q18" s="35">
        <f t="shared" ref="Q18:Q20" si="17">O18+365</f>
        <v>44500</v>
      </c>
    </row>
    <row r="19" spans="2:17" s="7" customFormat="1" ht="67.5" hidden="1" customHeight="1" x14ac:dyDescent="0.15">
      <c r="B19" s="15" t="s">
        <v>53</v>
      </c>
      <c r="C19" s="34" t="s">
        <v>31</v>
      </c>
      <c r="D19" s="14">
        <v>44134</v>
      </c>
      <c r="E19" s="41" t="s">
        <v>36</v>
      </c>
      <c r="F19" s="66" t="s">
        <v>29</v>
      </c>
      <c r="G19" s="16" t="s">
        <v>28</v>
      </c>
      <c r="H19" s="20">
        <v>1626900</v>
      </c>
      <c r="I19" s="17" t="s">
        <v>28</v>
      </c>
      <c r="J19" s="17" t="s">
        <v>28</v>
      </c>
      <c r="K19" s="65"/>
      <c r="L19" s="65"/>
      <c r="M19" s="65"/>
      <c r="N19" s="18"/>
      <c r="O19" s="35">
        <f t="shared" si="15"/>
        <v>44135</v>
      </c>
      <c r="P19" s="35">
        <f t="shared" si="16"/>
        <v>44207</v>
      </c>
      <c r="Q19" s="35">
        <f t="shared" si="17"/>
        <v>44500</v>
      </c>
    </row>
    <row r="20" spans="2:17" s="7" customFormat="1" ht="67.5" hidden="1" customHeight="1" x14ac:dyDescent="0.15">
      <c r="B20" s="15" t="s">
        <v>56</v>
      </c>
      <c r="C20" s="34" t="s">
        <v>31</v>
      </c>
      <c r="D20" s="14">
        <v>44165</v>
      </c>
      <c r="E20" s="41" t="s">
        <v>36</v>
      </c>
      <c r="F20" s="71" t="s">
        <v>29</v>
      </c>
      <c r="G20" s="16" t="s">
        <v>28</v>
      </c>
      <c r="H20" s="20">
        <v>1100000</v>
      </c>
      <c r="I20" s="17" t="s">
        <v>28</v>
      </c>
      <c r="J20" s="17" t="s">
        <v>28</v>
      </c>
      <c r="K20" s="70"/>
      <c r="L20" s="70"/>
      <c r="M20" s="70"/>
      <c r="N20" s="18"/>
      <c r="O20" s="35">
        <f t="shared" si="15"/>
        <v>44166</v>
      </c>
      <c r="P20" s="35">
        <f t="shared" si="16"/>
        <v>44238</v>
      </c>
      <c r="Q20" s="35">
        <f t="shared" si="17"/>
        <v>44531</v>
      </c>
    </row>
    <row r="21" spans="2:17" s="7" customFormat="1" ht="67.5" hidden="1" customHeight="1" x14ac:dyDescent="0.15">
      <c r="B21" s="15" t="s">
        <v>112</v>
      </c>
      <c r="C21" s="34" t="s">
        <v>31</v>
      </c>
      <c r="D21" s="14">
        <v>44186</v>
      </c>
      <c r="E21" s="41" t="s">
        <v>118</v>
      </c>
      <c r="F21" s="73" t="s">
        <v>29</v>
      </c>
      <c r="G21" s="16" t="s">
        <v>28</v>
      </c>
      <c r="H21" s="20">
        <v>52360000</v>
      </c>
      <c r="I21" s="17" t="s">
        <v>28</v>
      </c>
      <c r="J21" s="17" t="s">
        <v>28</v>
      </c>
      <c r="K21" s="72"/>
      <c r="L21" s="72"/>
      <c r="M21" s="72"/>
      <c r="N21" s="18"/>
      <c r="O21" s="35">
        <f t="shared" ref="O21" si="18">D21+1</f>
        <v>44187</v>
      </c>
      <c r="P21" s="35">
        <f t="shared" ref="P21" si="19">O21+72</f>
        <v>44259</v>
      </c>
      <c r="Q21" s="35">
        <f t="shared" ref="Q21" si="20">O21+365</f>
        <v>44552</v>
      </c>
    </row>
    <row r="22" spans="2:17" s="7" customFormat="1" ht="67.5" hidden="1" customHeight="1" x14ac:dyDescent="0.15">
      <c r="B22" s="15" t="s">
        <v>116</v>
      </c>
      <c r="C22" s="34" t="s">
        <v>31</v>
      </c>
      <c r="D22" s="14">
        <v>44193</v>
      </c>
      <c r="E22" s="19" t="s">
        <v>113</v>
      </c>
      <c r="F22" s="23" t="s">
        <v>61</v>
      </c>
      <c r="G22" s="16" t="s">
        <v>28</v>
      </c>
      <c r="H22" s="20">
        <v>1150600</v>
      </c>
      <c r="I22" s="17" t="s">
        <v>28</v>
      </c>
      <c r="J22" s="17" t="s">
        <v>28</v>
      </c>
      <c r="K22" s="72"/>
      <c r="L22" s="72"/>
      <c r="M22" s="72"/>
      <c r="N22" s="18"/>
      <c r="O22" s="35">
        <f t="shared" ref="O22:O30" si="21">D22+1</f>
        <v>44194</v>
      </c>
      <c r="P22" s="35">
        <f t="shared" ref="P22:P30" si="22">O22+72</f>
        <v>44266</v>
      </c>
      <c r="Q22" s="35">
        <f t="shared" ref="Q22:Q30" si="23">O22+365</f>
        <v>44559</v>
      </c>
    </row>
    <row r="23" spans="2:17" s="7" customFormat="1" ht="67.5" hidden="1" customHeight="1" x14ac:dyDescent="0.15">
      <c r="B23" s="15" t="s">
        <v>59</v>
      </c>
      <c r="C23" s="34" t="s">
        <v>31</v>
      </c>
      <c r="D23" s="14">
        <v>44255</v>
      </c>
      <c r="E23" s="41" t="s">
        <v>37</v>
      </c>
      <c r="F23" s="75" t="s">
        <v>29</v>
      </c>
      <c r="G23" s="16" t="s">
        <v>28</v>
      </c>
      <c r="H23" s="20">
        <v>22928400</v>
      </c>
      <c r="I23" s="17" t="s">
        <v>28</v>
      </c>
      <c r="J23" s="17" t="s">
        <v>28</v>
      </c>
      <c r="K23" s="74"/>
      <c r="L23" s="74"/>
      <c r="M23" s="74"/>
      <c r="N23" s="18"/>
      <c r="O23" s="35">
        <f t="shared" si="21"/>
        <v>44256</v>
      </c>
      <c r="P23" s="35">
        <f t="shared" si="22"/>
        <v>44328</v>
      </c>
      <c r="Q23" s="35">
        <f t="shared" si="23"/>
        <v>44621</v>
      </c>
    </row>
    <row r="24" spans="2:17" s="7" customFormat="1" ht="67.5" hidden="1" customHeight="1" x14ac:dyDescent="0.15">
      <c r="B24" s="15" t="s">
        <v>70</v>
      </c>
      <c r="C24" s="34" t="s">
        <v>31</v>
      </c>
      <c r="D24" s="14">
        <v>44377</v>
      </c>
      <c r="E24" s="41" t="s">
        <v>124</v>
      </c>
      <c r="F24" s="80" t="s">
        <v>29</v>
      </c>
      <c r="G24" s="16" t="s">
        <v>28</v>
      </c>
      <c r="H24" s="20">
        <v>1848000</v>
      </c>
      <c r="I24" s="17" t="s">
        <v>28</v>
      </c>
      <c r="J24" s="17" t="s">
        <v>28</v>
      </c>
      <c r="K24" s="78"/>
      <c r="L24" s="78"/>
      <c r="M24" s="78"/>
      <c r="N24" s="18"/>
      <c r="O24" s="35">
        <f t="shared" ref="O24:O25" si="24">D24+1</f>
        <v>44378</v>
      </c>
      <c r="P24" s="35">
        <f t="shared" ref="P24:P25" si="25">O24+72</f>
        <v>44450</v>
      </c>
      <c r="Q24" s="35">
        <f t="shared" ref="Q24:Q25" si="26">O24+365</f>
        <v>44743</v>
      </c>
    </row>
    <row r="25" spans="2:17" s="7" customFormat="1" ht="67.5" hidden="1" customHeight="1" x14ac:dyDescent="0.15">
      <c r="B25" s="15" t="s">
        <v>146</v>
      </c>
      <c r="C25" s="34" t="s">
        <v>31</v>
      </c>
      <c r="D25" s="14">
        <v>44442</v>
      </c>
      <c r="E25" s="41" t="s">
        <v>100</v>
      </c>
      <c r="F25" s="80" t="s">
        <v>61</v>
      </c>
      <c r="G25" s="16" t="s">
        <v>28</v>
      </c>
      <c r="H25" s="20">
        <v>1243000</v>
      </c>
      <c r="I25" s="17" t="s">
        <v>28</v>
      </c>
      <c r="J25" s="17" t="s">
        <v>28</v>
      </c>
      <c r="K25" s="78"/>
      <c r="L25" s="78"/>
      <c r="M25" s="78"/>
      <c r="N25" s="18"/>
      <c r="O25" s="35">
        <f t="shared" si="24"/>
        <v>44443</v>
      </c>
      <c r="P25" s="35">
        <f t="shared" si="25"/>
        <v>44515</v>
      </c>
      <c r="Q25" s="35">
        <f t="shared" si="26"/>
        <v>44808</v>
      </c>
    </row>
    <row r="26" spans="2:17" s="7" customFormat="1" ht="67.5" hidden="1" customHeight="1" x14ac:dyDescent="0.15">
      <c r="B26" s="15" t="s">
        <v>147</v>
      </c>
      <c r="C26" s="34" t="s">
        <v>31</v>
      </c>
      <c r="D26" s="14">
        <v>44461</v>
      </c>
      <c r="E26" s="41" t="s">
        <v>148</v>
      </c>
      <c r="F26" s="77" t="s">
        <v>61</v>
      </c>
      <c r="G26" s="16" t="s">
        <v>28</v>
      </c>
      <c r="H26" s="20">
        <v>1389300</v>
      </c>
      <c r="I26" s="17" t="s">
        <v>28</v>
      </c>
      <c r="J26" s="17" t="s">
        <v>28</v>
      </c>
      <c r="K26" s="76"/>
      <c r="L26" s="76"/>
      <c r="M26" s="76"/>
      <c r="N26" s="18"/>
      <c r="O26" s="35">
        <f t="shared" si="21"/>
        <v>44462</v>
      </c>
      <c r="P26" s="35">
        <f t="shared" si="22"/>
        <v>44534</v>
      </c>
      <c r="Q26" s="35">
        <f t="shared" si="23"/>
        <v>44827</v>
      </c>
    </row>
    <row r="27" spans="2:17" s="7" customFormat="1" ht="67.5" customHeight="1" x14ac:dyDescent="0.15">
      <c r="B27" s="15" t="s">
        <v>149</v>
      </c>
      <c r="C27" s="34" t="s">
        <v>31</v>
      </c>
      <c r="D27" s="14">
        <v>44480</v>
      </c>
      <c r="E27" s="41" t="s">
        <v>150</v>
      </c>
      <c r="F27" s="85" t="s">
        <v>29</v>
      </c>
      <c r="G27" s="16" t="s">
        <v>28</v>
      </c>
      <c r="H27" s="20">
        <v>1663728</v>
      </c>
      <c r="I27" s="17" t="s">
        <v>28</v>
      </c>
      <c r="J27" s="17" t="s">
        <v>28</v>
      </c>
      <c r="K27" s="84"/>
      <c r="L27" s="84"/>
      <c r="M27" s="84"/>
      <c r="N27" s="18"/>
      <c r="O27" s="35">
        <f t="shared" ref="O27" si="27">D27+1</f>
        <v>44481</v>
      </c>
      <c r="P27" s="35">
        <f t="shared" ref="P27" si="28">O27+72</f>
        <v>44553</v>
      </c>
      <c r="Q27" s="35">
        <f t="shared" ref="Q27" si="29">O27+365</f>
        <v>44846</v>
      </c>
    </row>
    <row r="28" spans="2:17" s="7" customFormat="1" ht="67.5" customHeight="1" x14ac:dyDescent="0.15">
      <c r="B28" s="15" t="s">
        <v>54</v>
      </c>
      <c r="C28" s="34" t="s">
        <v>31</v>
      </c>
      <c r="D28" s="14">
        <v>44500</v>
      </c>
      <c r="E28" s="41" t="s">
        <v>55</v>
      </c>
      <c r="F28" s="82" t="s">
        <v>29</v>
      </c>
      <c r="G28" s="16" t="s">
        <v>28</v>
      </c>
      <c r="H28" s="20">
        <v>2224530</v>
      </c>
      <c r="I28" s="17" t="s">
        <v>28</v>
      </c>
      <c r="J28" s="17" t="s">
        <v>28</v>
      </c>
      <c r="K28" s="81"/>
      <c r="L28" s="81"/>
      <c r="M28" s="81"/>
      <c r="N28" s="18"/>
      <c r="O28" s="35">
        <f t="shared" si="21"/>
        <v>44501</v>
      </c>
      <c r="P28" s="35">
        <f t="shared" si="22"/>
        <v>44573</v>
      </c>
      <c r="Q28" s="35">
        <f t="shared" si="23"/>
        <v>44866</v>
      </c>
    </row>
    <row r="29" spans="2:17" s="7" customFormat="1" ht="67.5" customHeight="1" x14ac:dyDescent="0.15">
      <c r="B29" s="15" t="s">
        <v>53</v>
      </c>
      <c r="C29" s="34" t="s">
        <v>31</v>
      </c>
      <c r="D29" s="14">
        <v>44500</v>
      </c>
      <c r="E29" s="41" t="s">
        <v>36</v>
      </c>
      <c r="F29" s="82" t="s">
        <v>29</v>
      </c>
      <c r="G29" s="16" t="s">
        <v>28</v>
      </c>
      <c r="H29" s="20">
        <v>1626900</v>
      </c>
      <c r="I29" s="17" t="s">
        <v>28</v>
      </c>
      <c r="J29" s="17" t="s">
        <v>28</v>
      </c>
      <c r="K29" s="81"/>
      <c r="L29" s="81"/>
      <c r="M29" s="81"/>
      <c r="N29" s="18"/>
      <c r="O29" s="35">
        <f t="shared" si="21"/>
        <v>44501</v>
      </c>
      <c r="P29" s="35">
        <f t="shared" si="22"/>
        <v>44573</v>
      </c>
      <c r="Q29" s="35">
        <f t="shared" si="23"/>
        <v>44866</v>
      </c>
    </row>
    <row r="30" spans="2:17" s="7" customFormat="1" ht="67.5" customHeight="1" x14ac:dyDescent="0.15">
      <c r="B30" s="15" t="s">
        <v>56</v>
      </c>
      <c r="C30" s="34" t="s">
        <v>31</v>
      </c>
      <c r="D30" s="14">
        <v>44517</v>
      </c>
      <c r="E30" s="41" t="s">
        <v>36</v>
      </c>
      <c r="F30" s="85" t="s">
        <v>29</v>
      </c>
      <c r="G30" s="16" t="s">
        <v>28</v>
      </c>
      <c r="H30" s="20">
        <v>1100000</v>
      </c>
      <c r="I30" s="17" t="s">
        <v>28</v>
      </c>
      <c r="J30" s="17" t="s">
        <v>28</v>
      </c>
      <c r="K30" s="84"/>
      <c r="L30" s="84"/>
      <c r="M30" s="84"/>
      <c r="N30" s="18"/>
      <c r="O30" s="35">
        <f t="shared" si="21"/>
        <v>44518</v>
      </c>
      <c r="P30" s="35">
        <f t="shared" si="22"/>
        <v>44590</v>
      </c>
      <c r="Q30" s="35">
        <f t="shared" si="23"/>
        <v>44883</v>
      </c>
    </row>
    <row r="31" spans="2:17" s="7" customFormat="1" ht="67.5" customHeight="1" x14ac:dyDescent="0.15">
      <c r="B31" s="15" t="s">
        <v>176</v>
      </c>
      <c r="C31" s="34" t="s">
        <v>31</v>
      </c>
      <c r="D31" s="14">
        <v>44592</v>
      </c>
      <c r="E31" s="41" t="s">
        <v>150</v>
      </c>
      <c r="F31" s="90" t="s">
        <v>29</v>
      </c>
      <c r="G31" s="16" t="s">
        <v>28</v>
      </c>
      <c r="H31" s="20">
        <v>5971416</v>
      </c>
      <c r="I31" s="17" t="s">
        <v>28</v>
      </c>
      <c r="J31" s="17" t="s">
        <v>28</v>
      </c>
      <c r="K31" s="88"/>
      <c r="L31" s="88"/>
      <c r="M31" s="88"/>
      <c r="N31" s="18"/>
      <c r="O31" s="35">
        <f t="shared" ref="O31" si="30">D31+1</f>
        <v>44593</v>
      </c>
      <c r="P31" s="35">
        <f t="shared" ref="P31" si="31">O31+72</f>
        <v>44665</v>
      </c>
      <c r="Q31" s="35">
        <f t="shared" ref="Q31" si="32">O31+365</f>
        <v>44958</v>
      </c>
    </row>
    <row r="32" spans="2:17" s="7" customFormat="1" ht="67.5" customHeight="1" x14ac:dyDescent="0.15">
      <c r="B32" s="95" t="s">
        <v>206</v>
      </c>
      <c r="C32" s="34" t="s">
        <v>31</v>
      </c>
      <c r="D32" s="14">
        <v>44645</v>
      </c>
      <c r="E32" s="41" t="s">
        <v>207</v>
      </c>
      <c r="F32" s="93" t="s">
        <v>29</v>
      </c>
      <c r="G32" s="16" t="s">
        <v>28</v>
      </c>
      <c r="H32" s="20">
        <v>57750000</v>
      </c>
      <c r="I32" s="17" t="s">
        <v>28</v>
      </c>
      <c r="J32" s="17" t="s">
        <v>28</v>
      </c>
      <c r="K32" s="92"/>
      <c r="L32" s="92"/>
      <c r="M32" s="92"/>
      <c r="N32" s="18"/>
      <c r="O32" s="35">
        <f t="shared" ref="O32:O41" si="33">D32+1</f>
        <v>44646</v>
      </c>
      <c r="P32" s="35">
        <f t="shared" ref="P32:P41" si="34">O32+72</f>
        <v>44718</v>
      </c>
      <c r="Q32" s="35">
        <f t="shared" ref="Q32:Q41" si="35">O32+365</f>
        <v>45011</v>
      </c>
    </row>
    <row r="33" spans="2:17" s="7" customFormat="1" ht="67.5" customHeight="1" x14ac:dyDescent="0.15">
      <c r="B33" s="15" t="s">
        <v>208</v>
      </c>
      <c r="C33" s="34" t="s">
        <v>31</v>
      </c>
      <c r="D33" s="14">
        <v>44621</v>
      </c>
      <c r="E33" s="41" t="s">
        <v>37</v>
      </c>
      <c r="F33" s="93" t="s">
        <v>29</v>
      </c>
      <c r="G33" s="16" t="s">
        <v>28</v>
      </c>
      <c r="H33" s="20">
        <v>8778000</v>
      </c>
      <c r="I33" s="17" t="s">
        <v>28</v>
      </c>
      <c r="J33" s="17" t="s">
        <v>28</v>
      </c>
      <c r="K33" s="92"/>
      <c r="L33" s="92"/>
      <c r="M33" s="92"/>
      <c r="N33" s="18"/>
      <c r="O33" s="35">
        <f t="shared" si="33"/>
        <v>44622</v>
      </c>
      <c r="P33" s="35">
        <f t="shared" si="34"/>
        <v>44694</v>
      </c>
      <c r="Q33" s="35">
        <f t="shared" si="35"/>
        <v>44987</v>
      </c>
    </row>
    <row r="34" spans="2:17" s="7" customFormat="1" ht="67.5" customHeight="1" x14ac:dyDescent="0.15">
      <c r="B34" s="15" t="s">
        <v>209</v>
      </c>
      <c r="C34" s="34" t="s">
        <v>31</v>
      </c>
      <c r="D34" s="14">
        <v>44621</v>
      </c>
      <c r="E34" s="41" t="s">
        <v>37</v>
      </c>
      <c r="F34" s="93" t="s">
        <v>29</v>
      </c>
      <c r="G34" s="16" t="s">
        <v>28</v>
      </c>
      <c r="H34" s="20">
        <v>10263000</v>
      </c>
      <c r="I34" s="17" t="s">
        <v>28</v>
      </c>
      <c r="J34" s="17" t="s">
        <v>28</v>
      </c>
      <c r="K34" s="92"/>
      <c r="L34" s="92"/>
      <c r="M34" s="92"/>
      <c r="N34" s="18"/>
      <c r="O34" s="35">
        <f t="shared" si="33"/>
        <v>44622</v>
      </c>
      <c r="P34" s="35">
        <f t="shared" si="34"/>
        <v>44694</v>
      </c>
      <c r="Q34" s="35">
        <f t="shared" si="35"/>
        <v>44987</v>
      </c>
    </row>
    <row r="35" spans="2:17" s="7" customFormat="1" ht="67.5" customHeight="1" x14ac:dyDescent="0.15">
      <c r="B35" s="15" t="s">
        <v>210</v>
      </c>
      <c r="C35" s="34" t="s">
        <v>31</v>
      </c>
      <c r="D35" s="14">
        <v>44621</v>
      </c>
      <c r="E35" s="41" t="s">
        <v>37</v>
      </c>
      <c r="F35" s="93" t="s">
        <v>29</v>
      </c>
      <c r="G35" s="16" t="s">
        <v>28</v>
      </c>
      <c r="H35" s="20">
        <v>3960000</v>
      </c>
      <c r="I35" s="17" t="s">
        <v>28</v>
      </c>
      <c r="J35" s="17" t="s">
        <v>28</v>
      </c>
      <c r="K35" s="92"/>
      <c r="L35" s="92"/>
      <c r="M35" s="92"/>
      <c r="N35" s="18"/>
      <c r="O35" s="35">
        <f t="shared" si="33"/>
        <v>44622</v>
      </c>
      <c r="P35" s="35">
        <f t="shared" si="34"/>
        <v>44694</v>
      </c>
      <c r="Q35" s="35">
        <f t="shared" si="35"/>
        <v>44987</v>
      </c>
    </row>
    <row r="36" spans="2:17" s="7" customFormat="1" ht="67.5" customHeight="1" x14ac:dyDescent="0.15">
      <c r="B36" s="15" t="s">
        <v>59</v>
      </c>
      <c r="C36" s="34" t="s">
        <v>31</v>
      </c>
      <c r="D36" s="14">
        <v>44620</v>
      </c>
      <c r="E36" s="41" t="s">
        <v>37</v>
      </c>
      <c r="F36" s="93" t="s">
        <v>29</v>
      </c>
      <c r="G36" s="16" t="s">
        <v>28</v>
      </c>
      <c r="H36" s="20">
        <v>8745000</v>
      </c>
      <c r="I36" s="17" t="s">
        <v>28</v>
      </c>
      <c r="J36" s="17" t="s">
        <v>28</v>
      </c>
      <c r="K36" s="92"/>
      <c r="L36" s="92"/>
      <c r="M36" s="92"/>
      <c r="N36" s="18"/>
      <c r="O36" s="35">
        <f t="shared" si="33"/>
        <v>44621</v>
      </c>
      <c r="P36" s="35">
        <f t="shared" si="34"/>
        <v>44693</v>
      </c>
      <c r="Q36" s="35">
        <f t="shared" si="35"/>
        <v>44986</v>
      </c>
    </row>
    <row r="37" spans="2:17" s="7" customFormat="1" ht="67.5" customHeight="1" x14ac:dyDescent="0.15">
      <c r="B37" s="15" t="s">
        <v>211</v>
      </c>
      <c r="C37" s="34" t="s">
        <v>31</v>
      </c>
      <c r="D37" s="14">
        <v>44620</v>
      </c>
      <c r="E37" s="41" t="s">
        <v>37</v>
      </c>
      <c r="F37" s="93" t="s">
        <v>29</v>
      </c>
      <c r="G37" s="16" t="s">
        <v>28</v>
      </c>
      <c r="H37" s="20">
        <v>5280000</v>
      </c>
      <c r="I37" s="17" t="s">
        <v>28</v>
      </c>
      <c r="J37" s="17" t="s">
        <v>28</v>
      </c>
      <c r="K37" s="92"/>
      <c r="L37" s="92"/>
      <c r="M37" s="92"/>
      <c r="N37" s="18"/>
      <c r="O37" s="35">
        <f t="shared" ref="O37:O40" si="36">D37+1</f>
        <v>44621</v>
      </c>
      <c r="P37" s="35">
        <f t="shared" ref="P37:P40" si="37">O37+72</f>
        <v>44693</v>
      </c>
      <c r="Q37" s="35">
        <f t="shared" ref="Q37:Q40" si="38">O37+365</f>
        <v>44986</v>
      </c>
    </row>
    <row r="38" spans="2:17" s="7" customFormat="1" ht="67.5" customHeight="1" x14ac:dyDescent="0.15">
      <c r="B38" s="15" t="s">
        <v>64</v>
      </c>
      <c r="C38" s="34" t="s">
        <v>31</v>
      </c>
      <c r="D38" s="14">
        <v>44651</v>
      </c>
      <c r="E38" s="41" t="s">
        <v>213</v>
      </c>
      <c r="F38" s="93" t="s">
        <v>29</v>
      </c>
      <c r="G38" s="16" t="s">
        <v>28</v>
      </c>
      <c r="H38" s="20">
        <v>214695256</v>
      </c>
      <c r="I38" s="17" t="s">
        <v>28</v>
      </c>
      <c r="J38" s="17" t="s">
        <v>28</v>
      </c>
      <c r="K38" s="92"/>
      <c r="L38" s="92"/>
      <c r="M38" s="92"/>
      <c r="N38" s="18"/>
      <c r="O38" s="35">
        <f t="shared" si="36"/>
        <v>44652</v>
      </c>
      <c r="P38" s="35">
        <f t="shared" si="37"/>
        <v>44724</v>
      </c>
      <c r="Q38" s="35">
        <f t="shared" si="38"/>
        <v>45017</v>
      </c>
    </row>
    <row r="39" spans="2:17" s="7" customFormat="1" ht="67.5" customHeight="1" x14ac:dyDescent="0.15">
      <c r="B39" s="15" t="s">
        <v>67</v>
      </c>
      <c r="C39" s="34" t="s">
        <v>31</v>
      </c>
      <c r="D39" s="14">
        <v>44651</v>
      </c>
      <c r="E39" s="41" t="s">
        <v>214</v>
      </c>
      <c r="F39" s="93" t="s">
        <v>29</v>
      </c>
      <c r="G39" s="16" t="s">
        <v>28</v>
      </c>
      <c r="H39" s="20">
        <v>105275390</v>
      </c>
      <c r="I39" s="17" t="s">
        <v>28</v>
      </c>
      <c r="J39" s="17" t="s">
        <v>28</v>
      </c>
      <c r="K39" s="92"/>
      <c r="L39" s="92"/>
      <c r="M39" s="92"/>
      <c r="N39" s="18"/>
      <c r="O39" s="35">
        <f t="shared" si="36"/>
        <v>44652</v>
      </c>
      <c r="P39" s="35">
        <f t="shared" si="37"/>
        <v>44724</v>
      </c>
      <c r="Q39" s="35">
        <f t="shared" si="38"/>
        <v>45017</v>
      </c>
    </row>
    <row r="40" spans="2:17" s="7" customFormat="1" ht="67.5" customHeight="1" x14ac:dyDescent="0.15">
      <c r="B40" s="15" t="s">
        <v>68</v>
      </c>
      <c r="C40" s="34" t="s">
        <v>31</v>
      </c>
      <c r="D40" s="14">
        <v>44651</v>
      </c>
      <c r="E40" s="41" t="s">
        <v>214</v>
      </c>
      <c r="F40" s="93" t="s">
        <v>29</v>
      </c>
      <c r="G40" s="16" t="s">
        <v>28</v>
      </c>
      <c r="H40" s="20">
        <v>8012400</v>
      </c>
      <c r="I40" s="17" t="s">
        <v>28</v>
      </c>
      <c r="J40" s="17" t="s">
        <v>28</v>
      </c>
      <c r="K40" s="92"/>
      <c r="L40" s="92"/>
      <c r="M40" s="92"/>
      <c r="N40" s="18"/>
      <c r="O40" s="35">
        <f t="shared" si="36"/>
        <v>44652</v>
      </c>
      <c r="P40" s="35">
        <f t="shared" si="37"/>
        <v>44724</v>
      </c>
      <c r="Q40" s="35">
        <f t="shared" si="38"/>
        <v>45017</v>
      </c>
    </row>
    <row r="41" spans="2:17" s="7" customFormat="1" ht="67.5" customHeight="1" x14ac:dyDescent="0.15">
      <c r="B41" s="15" t="s">
        <v>215</v>
      </c>
      <c r="C41" s="34" t="s">
        <v>31</v>
      </c>
      <c r="D41" s="14">
        <v>44651</v>
      </c>
      <c r="E41" s="41" t="s">
        <v>216</v>
      </c>
      <c r="F41" s="96" t="s">
        <v>61</v>
      </c>
      <c r="G41" s="16" t="s">
        <v>28</v>
      </c>
      <c r="H41" s="20">
        <v>1450900</v>
      </c>
      <c r="I41" s="17" t="s">
        <v>28</v>
      </c>
      <c r="J41" s="17" t="s">
        <v>28</v>
      </c>
      <c r="K41" s="92"/>
      <c r="L41" s="92"/>
      <c r="M41" s="92"/>
      <c r="N41" s="18"/>
      <c r="O41" s="35">
        <f t="shared" si="33"/>
        <v>44652</v>
      </c>
      <c r="P41" s="35">
        <f t="shared" si="34"/>
        <v>44724</v>
      </c>
      <c r="Q41" s="35">
        <f t="shared" si="35"/>
        <v>45017</v>
      </c>
    </row>
    <row r="42" spans="2:17" s="7" customFormat="1" ht="67.5" customHeight="1" x14ac:dyDescent="0.15">
      <c r="B42" s="15" t="s">
        <v>229</v>
      </c>
      <c r="C42" s="34" t="s">
        <v>31</v>
      </c>
      <c r="D42" s="14">
        <v>44740</v>
      </c>
      <c r="E42" s="41" t="s">
        <v>228</v>
      </c>
      <c r="F42" s="106" t="s">
        <v>29</v>
      </c>
      <c r="G42" s="16" t="s">
        <v>28</v>
      </c>
      <c r="H42" s="20">
        <v>38412000</v>
      </c>
      <c r="I42" s="17" t="s">
        <v>28</v>
      </c>
      <c r="J42" s="17" t="s">
        <v>28</v>
      </c>
      <c r="K42" s="105"/>
      <c r="L42" s="105"/>
      <c r="M42" s="105"/>
      <c r="N42" s="18"/>
      <c r="O42" s="35">
        <f t="shared" ref="O42:O44" si="39">D42+1</f>
        <v>44741</v>
      </c>
      <c r="P42" s="35">
        <f t="shared" ref="P42:P44" si="40">O42+72</f>
        <v>44813</v>
      </c>
      <c r="Q42" s="35">
        <f t="shared" ref="Q42:Q44" si="41">O42+365</f>
        <v>45106</v>
      </c>
    </row>
    <row r="43" spans="2:17" s="7" customFormat="1" ht="67.5" customHeight="1" x14ac:dyDescent="0.15">
      <c r="B43" s="15" t="s">
        <v>70</v>
      </c>
      <c r="C43" s="34" t="s">
        <v>31</v>
      </c>
      <c r="D43" s="14">
        <v>44742</v>
      </c>
      <c r="E43" s="41" t="s">
        <v>124</v>
      </c>
      <c r="F43" s="106" t="s">
        <v>29</v>
      </c>
      <c r="G43" s="16" t="s">
        <v>28</v>
      </c>
      <c r="H43" s="20">
        <v>1848000</v>
      </c>
      <c r="I43" s="17" t="s">
        <v>28</v>
      </c>
      <c r="J43" s="17" t="s">
        <v>28</v>
      </c>
      <c r="K43" s="105"/>
      <c r="L43" s="105"/>
      <c r="M43" s="105"/>
      <c r="N43" s="18"/>
      <c r="O43" s="35">
        <f t="shared" si="39"/>
        <v>44743</v>
      </c>
      <c r="P43" s="35">
        <f t="shared" si="40"/>
        <v>44815</v>
      </c>
      <c r="Q43" s="35">
        <f t="shared" si="41"/>
        <v>45108</v>
      </c>
    </row>
    <row r="44" spans="2:17" s="7" customFormat="1" ht="67.5" customHeight="1" x14ac:dyDescent="0.15">
      <c r="B44" s="15" t="s">
        <v>149</v>
      </c>
      <c r="C44" s="34" t="s">
        <v>31</v>
      </c>
      <c r="D44" s="14">
        <v>44735</v>
      </c>
      <c r="E44" s="41" t="s">
        <v>150</v>
      </c>
      <c r="F44" s="106" t="s">
        <v>29</v>
      </c>
      <c r="G44" s="16" t="s">
        <v>28</v>
      </c>
      <c r="H44" s="20">
        <v>2630573</v>
      </c>
      <c r="I44" s="17" t="s">
        <v>28</v>
      </c>
      <c r="J44" s="17" t="s">
        <v>28</v>
      </c>
      <c r="K44" s="105"/>
      <c r="L44" s="105"/>
      <c r="M44" s="105"/>
      <c r="N44" s="18"/>
      <c r="O44" s="35">
        <f t="shared" si="39"/>
        <v>44736</v>
      </c>
      <c r="P44" s="35">
        <f t="shared" si="40"/>
        <v>44808</v>
      </c>
      <c r="Q44" s="35">
        <f t="shared" si="41"/>
        <v>45101</v>
      </c>
    </row>
    <row r="45" spans="2:17" s="7" customFormat="1" ht="67.5" customHeight="1" x14ac:dyDescent="0.15">
      <c r="B45" s="15" t="s">
        <v>254</v>
      </c>
      <c r="C45" s="34" t="s">
        <v>31</v>
      </c>
      <c r="D45" s="14">
        <v>44809</v>
      </c>
      <c r="E45" s="41" t="s">
        <v>255</v>
      </c>
      <c r="F45" s="110" t="s">
        <v>29</v>
      </c>
      <c r="G45" s="16" t="s">
        <v>28</v>
      </c>
      <c r="H45" s="20">
        <v>29700000</v>
      </c>
      <c r="I45" s="17" t="s">
        <v>28</v>
      </c>
      <c r="J45" s="17" t="s">
        <v>28</v>
      </c>
      <c r="K45" s="109"/>
      <c r="L45" s="109"/>
      <c r="M45" s="109"/>
      <c r="N45" s="18"/>
      <c r="O45" s="35">
        <f t="shared" ref="O45:O49" si="42">D45+1</f>
        <v>44810</v>
      </c>
      <c r="P45" s="35">
        <f t="shared" ref="P45:P49" si="43">O45+72</f>
        <v>44882</v>
      </c>
      <c r="Q45" s="35">
        <f t="shared" ref="Q45:Q49" si="44">O45+365</f>
        <v>45175</v>
      </c>
    </row>
    <row r="46" spans="2:17" s="7" customFormat="1" ht="67.5" customHeight="1" x14ac:dyDescent="0.15">
      <c r="B46" s="15" t="s">
        <v>40</v>
      </c>
      <c r="C46" s="34" t="s">
        <v>31</v>
      </c>
      <c r="D46" s="14">
        <v>44831</v>
      </c>
      <c r="E46" s="41" t="s">
        <v>270</v>
      </c>
      <c r="F46" s="112" t="s">
        <v>29</v>
      </c>
      <c r="G46" s="16" t="s">
        <v>28</v>
      </c>
      <c r="H46" s="20">
        <v>124459075</v>
      </c>
      <c r="I46" s="17" t="s">
        <v>28</v>
      </c>
      <c r="J46" s="17" t="s">
        <v>28</v>
      </c>
      <c r="K46" s="111"/>
      <c r="L46" s="111"/>
      <c r="M46" s="111"/>
      <c r="N46" s="18"/>
      <c r="O46" s="35">
        <f t="shared" ref="O46" si="45">D46+1</f>
        <v>44832</v>
      </c>
      <c r="P46" s="35">
        <f t="shared" ref="P46" si="46">O46+72</f>
        <v>44904</v>
      </c>
      <c r="Q46" s="35">
        <f t="shared" ref="Q46" si="47">O46+365</f>
        <v>45197</v>
      </c>
    </row>
    <row r="47" spans="2:17" s="7" customFormat="1" ht="67.5" customHeight="1" x14ac:dyDescent="0.15">
      <c r="B47" s="15" t="s">
        <v>54</v>
      </c>
      <c r="C47" s="34" t="s">
        <v>31</v>
      </c>
      <c r="D47" s="14">
        <v>44865</v>
      </c>
      <c r="E47" s="41" t="s">
        <v>55</v>
      </c>
      <c r="F47" s="112" t="s">
        <v>29</v>
      </c>
      <c r="G47" s="16" t="s">
        <v>28</v>
      </c>
      <c r="H47" s="20">
        <v>2224530</v>
      </c>
      <c r="I47" s="17" t="s">
        <v>28</v>
      </c>
      <c r="J47" s="17" t="s">
        <v>28</v>
      </c>
      <c r="K47" s="111"/>
      <c r="L47" s="111"/>
      <c r="M47" s="111"/>
      <c r="N47" s="18"/>
      <c r="O47" s="35">
        <f t="shared" si="42"/>
        <v>44866</v>
      </c>
      <c r="P47" s="35">
        <f t="shared" si="43"/>
        <v>44938</v>
      </c>
      <c r="Q47" s="35">
        <f t="shared" si="44"/>
        <v>45231</v>
      </c>
    </row>
    <row r="48" spans="2:17" s="7" customFormat="1" ht="67.5" customHeight="1" x14ac:dyDescent="0.15">
      <c r="B48" s="15" t="s">
        <v>53</v>
      </c>
      <c r="C48" s="34" t="s">
        <v>31</v>
      </c>
      <c r="D48" s="14">
        <v>44865</v>
      </c>
      <c r="E48" s="41" t="s">
        <v>36</v>
      </c>
      <c r="F48" s="112" t="s">
        <v>29</v>
      </c>
      <c r="G48" s="16" t="s">
        <v>28</v>
      </c>
      <c r="H48" s="20">
        <v>1626900</v>
      </c>
      <c r="I48" s="17" t="s">
        <v>28</v>
      </c>
      <c r="J48" s="17" t="s">
        <v>28</v>
      </c>
      <c r="K48" s="111"/>
      <c r="L48" s="111"/>
      <c r="M48" s="111"/>
      <c r="N48" s="18"/>
      <c r="O48" s="35">
        <f t="shared" si="42"/>
        <v>44866</v>
      </c>
      <c r="P48" s="35">
        <f t="shared" si="43"/>
        <v>44938</v>
      </c>
      <c r="Q48" s="35">
        <f t="shared" si="44"/>
        <v>45231</v>
      </c>
    </row>
    <row r="49" spans="2:17" s="7" customFormat="1" ht="67.5" customHeight="1" x14ac:dyDescent="0.15">
      <c r="B49" s="15" t="s">
        <v>149</v>
      </c>
      <c r="C49" s="34" t="s">
        <v>31</v>
      </c>
      <c r="D49" s="14">
        <v>44853</v>
      </c>
      <c r="E49" s="41" t="s">
        <v>150</v>
      </c>
      <c r="F49" s="115" t="s">
        <v>29</v>
      </c>
      <c r="G49" s="16" t="s">
        <v>28</v>
      </c>
      <c r="H49" s="20">
        <v>2465250</v>
      </c>
      <c r="I49" s="17" t="s">
        <v>28</v>
      </c>
      <c r="J49" s="17" t="s">
        <v>28</v>
      </c>
      <c r="K49" s="114"/>
      <c r="L49" s="114"/>
      <c r="M49" s="114"/>
      <c r="N49" s="18"/>
      <c r="O49" s="35">
        <f t="shared" si="42"/>
        <v>44854</v>
      </c>
      <c r="P49" s="35">
        <f t="shared" si="43"/>
        <v>44926</v>
      </c>
      <c r="Q49" s="35">
        <f t="shared" si="44"/>
        <v>45219</v>
      </c>
    </row>
    <row r="50" spans="2:17" s="7" customFormat="1" ht="67.5" customHeight="1" x14ac:dyDescent="0.15">
      <c r="B50" s="15" t="s">
        <v>264</v>
      </c>
      <c r="C50" s="34" t="s">
        <v>31</v>
      </c>
      <c r="D50" s="14">
        <v>44851</v>
      </c>
      <c r="E50" s="41" t="s">
        <v>266</v>
      </c>
      <c r="F50" s="23" t="s">
        <v>265</v>
      </c>
      <c r="G50" s="16" t="s">
        <v>28</v>
      </c>
      <c r="H50" s="20">
        <v>9350000</v>
      </c>
      <c r="I50" s="17" t="s">
        <v>28</v>
      </c>
      <c r="J50" s="17" t="s">
        <v>28</v>
      </c>
      <c r="K50" s="114"/>
      <c r="L50" s="114"/>
      <c r="M50" s="114"/>
      <c r="N50" s="18"/>
      <c r="O50" s="35">
        <f t="shared" ref="O50" si="48">D50+1</f>
        <v>44852</v>
      </c>
      <c r="P50" s="35">
        <f t="shared" ref="P50" si="49">O50+72</f>
        <v>44924</v>
      </c>
      <c r="Q50" s="35">
        <f t="shared" ref="Q50" si="50">O50+365</f>
        <v>45217</v>
      </c>
    </row>
    <row r="51" spans="2:17" s="2" customFormat="1" ht="67.5" customHeight="1" x14ac:dyDescent="0.15">
      <c r="B51" s="138" t="s">
        <v>24</v>
      </c>
      <c r="C51" s="138"/>
      <c r="D51" s="138"/>
      <c r="E51" s="138"/>
      <c r="F51" s="138"/>
    </row>
    <row r="52" spans="2:17" s="2" customFormat="1" ht="67.5" customHeight="1" x14ac:dyDescent="0.15">
      <c r="B52" t="s">
        <v>25</v>
      </c>
    </row>
    <row r="53" spans="2:17" s="2" customFormat="1" ht="67.5" customHeight="1" x14ac:dyDescent="0.15">
      <c r="B53" t="s">
        <v>26</v>
      </c>
    </row>
  </sheetData>
  <sortState ref="A7:Q23">
    <sortCondition ref="D7:D23"/>
  </sortState>
  <mergeCells count="15">
    <mergeCell ref="O5:O6"/>
    <mergeCell ref="P5:P6"/>
    <mergeCell ref="Q5:Q6"/>
    <mergeCell ref="N5:N6"/>
    <mergeCell ref="B51:F51"/>
    <mergeCell ref="K5:M5"/>
    <mergeCell ref="B5:B6"/>
    <mergeCell ref="C5:C6"/>
    <mergeCell ref="D5:D6"/>
    <mergeCell ref="E5:E6"/>
    <mergeCell ref="F5:F6"/>
    <mergeCell ref="G5:G6"/>
    <mergeCell ref="H5:H6"/>
    <mergeCell ref="I5:I6"/>
    <mergeCell ref="J5:J6"/>
  </mergeCells>
  <phoneticPr fontId="3"/>
  <dataValidations count="1">
    <dataValidation type="list" allowBlank="1" showInputMessage="1" showErrorMessage="1" sqref="K10:L12">
      <formula1>#REF!</formula1>
    </dataValidation>
  </dataValidations>
  <pageMargins left="0.78740157480314965" right="0.59055118110236227" top="0.59055118110236227" bottom="0.98425196850393704" header="0.51181102362204722" footer="0.51181102362204722"/>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競争入札（工事）</vt:lpstr>
      <vt:lpstr>競争入札（物品役務等）</vt:lpstr>
      <vt:lpstr>随意契約（工事）</vt:lpstr>
      <vt:lpstr>随意契約（物品役務等）</vt:lpstr>
      <vt:lpstr>'競争入札（工事）'!Print_Area</vt:lpstr>
      <vt:lpstr>'競争入札（物品役務等）'!Print_Area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2019-07-31T22:19:22Z</cp:lastPrinted>
  <dcterms:created xsi:type="dcterms:W3CDTF">2007-06-22T02:57:32Z</dcterms:created>
  <dcterms:modified xsi:type="dcterms:W3CDTF">2022-10-23T04:55:04Z</dcterms:modified>
</cp:coreProperties>
</file>